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lex.Monro.BRUNELPP\Downloads\"/>
    </mc:Choice>
  </mc:AlternateContent>
  <xr:revisionPtr revIDLastSave="0" documentId="13_ncr:1_{AD84BB72-E356-41C0-8BF7-C065252BEEB8}" xr6:coauthVersionLast="47" xr6:coauthVersionMax="47" xr10:uidLastSave="{00000000-0000-0000-0000-000000000000}"/>
  <bookViews>
    <workbookView xWindow="-110" yWindow="-110" windowWidth="19420" windowHeight="10420" xr2:uid="{834303C3-9114-49D6-A44A-C699D2AF203D}"/>
  </bookViews>
  <sheets>
    <sheet name="FOI"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68" i="1" l="1"/>
  <c r="N485" i="1"/>
  <c r="N484" i="1"/>
  <c r="N490" i="1"/>
  <c r="N489" i="1"/>
  <c r="N557" i="1"/>
  <c r="N369" i="1"/>
  <c r="N558" i="1"/>
  <c r="N553" i="1"/>
  <c r="N552" i="1"/>
  <c r="N543" i="1"/>
  <c r="N542" i="1"/>
  <c r="N538" i="1"/>
  <c r="N537" i="1"/>
  <c r="N533" i="1"/>
  <c r="N532" i="1"/>
  <c r="N528" i="1"/>
  <c r="N527" i="1"/>
  <c r="N523" i="1"/>
  <c r="N522" i="1"/>
  <c r="N518" i="1"/>
  <c r="N517" i="1"/>
  <c r="N513" i="1"/>
  <c r="N512" i="1"/>
  <c r="N508" i="1"/>
  <c r="N507" i="1"/>
  <c r="N503" i="1"/>
  <c r="N502" i="1"/>
  <c r="N498" i="1"/>
  <c r="N497" i="1"/>
  <c r="N464" i="1"/>
  <c r="N463" i="1"/>
  <c r="N458" i="1"/>
  <c r="N454" i="1"/>
  <c r="N453" i="1"/>
  <c r="N439" i="1"/>
  <c r="N438" i="1"/>
  <c r="N428" i="1"/>
  <c r="N418" i="1"/>
  <c r="N414" i="1"/>
  <c r="N413" i="1"/>
  <c r="N409" i="1"/>
  <c r="N408" i="1"/>
  <c r="N399" i="1"/>
  <c r="N398" i="1"/>
  <c r="N393" i="1"/>
  <c r="N389" i="1"/>
  <c r="N388" i="1"/>
  <c r="N379" i="1"/>
  <c r="N378" i="1"/>
  <c r="N368" i="1"/>
  <c r="N364" i="1"/>
  <c r="N363" i="1"/>
  <c r="N353" i="1"/>
  <c r="N347" i="1"/>
  <c r="N343" i="1"/>
  <c r="N342" i="1"/>
  <c r="N338" i="1"/>
  <c r="N337" i="1"/>
  <c r="N333" i="1"/>
  <c r="N332" i="1"/>
  <c r="N328" i="1"/>
  <c r="N327" i="1"/>
  <c r="N323" i="1"/>
  <c r="N322" i="1"/>
  <c r="N313" i="1"/>
  <c r="N312" i="1"/>
  <c r="N308" i="1"/>
  <c r="N307" i="1"/>
  <c r="N298" i="1"/>
  <c r="N297" i="1"/>
  <c r="N288" i="1"/>
  <c r="N287" i="1"/>
  <c r="N262" i="1"/>
  <c r="N256" i="1"/>
  <c r="N255" i="1"/>
  <c r="N254" i="1"/>
  <c r="N244" i="1"/>
  <c r="N243" i="1"/>
  <c r="N242" i="1"/>
  <c r="N234" i="1"/>
  <c r="N233" i="1"/>
  <c r="N232" i="1"/>
  <c r="N224" i="1"/>
  <c r="N223" i="1"/>
  <c r="N222" i="1"/>
  <c r="N214" i="1"/>
  <c r="N213" i="1"/>
  <c r="N212" i="1"/>
  <c r="N204" i="1"/>
  <c r="N203" i="1"/>
  <c r="N202" i="1"/>
  <c r="N194" i="1"/>
  <c r="N193" i="1"/>
  <c r="N192" i="1"/>
  <c r="N184" i="1"/>
  <c r="N183" i="1"/>
  <c r="N182" i="1"/>
  <c r="N174" i="1"/>
  <c r="N173" i="1"/>
  <c r="N172" i="1"/>
  <c r="N164" i="1"/>
  <c r="N163" i="1"/>
  <c r="N162" i="1"/>
  <c r="N154" i="1"/>
  <c r="N153" i="1"/>
  <c r="N152" i="1"/>
  <c r="N144" i="1"/>
  <c r="N143" i="1"/>
  <c r="N142" i="1"/>
  <c r="N134" i="1"/>
  <c r="N133" i="1"/>
  <c r="N132" i="1"/>
  <c r="N124" i="1"/>
  <c r="N123" i="1"/>
  <c r="N122" i="1"/>
  <c r="N114" i="1"/>
  <c r="N113" i="1"/>
  <c r="N112" i="1"/>
  <c r="N103" i="1"/>
  <c r="N102" i="1"/>
  <c r="N101" i="1"/>
  <c r="N93" i="1"/>
  <c r="N92" i="1"/>
  <c r="N91" i="1"/>
  <c r="N83" i="1"/>
  <c r="N82" i="1"/>
  <c r="N81" i="1"/>
  <c r="N72" i="1"/>
  <c r="N71" i="1"/>
  <c r="N70" i="1"/>
  <c r="N62" i="1"/>
  <c r="N61" i="1"/>
  <c r="N60" i="1"/>
  <c r="N52" i="1"/>
  <c r="N51" i="1"/>
  <c r="N50" i="1"/>
  <c r="N42" i="1"/>
  <c r="N41" i="1"/>
  <c r="N40" i="1"/>
  <c r="N32" i="1"/>
  <c r="N31" i="1"/>
  <c r="N30" i="1"/>
  <c r="N22" i="1"/>
  <c r="N21" i="1"/>
  <c r="N20" i="1"/>
  <c r="N12" i="1"/>
  <c r="N11" i="1"/>
  <c r="N10" i="1"/>
  <c r="N419" i="1" l="1"/>
  <c r="N444" i="1"/>
  <c r="N547" i="1"/>
  <c r="N267" i="1"/>
  <c r="N352" i="1"/>
  <c r="N394" i="1"/>
  <c r="N429" i="1"/>
  <c r="N434" i="1"/>
  <c r="N278" i="1"/>
  <c r="N292" i="1"/>
  <c r="N373" i="1"/>
  <c r="N479" i="1"/>
  <c r="N480" i="1"/>
  <c r="N268" i="1"/>
  <c r="N348" i="1"/>
  <c r="N358" i="1"/>
  <c r="N404" i="1"/>
  <c r="N433" i="1"/>
  <c r="N443" i="1"/>
  <c r="N277" i="1"/>
  <c r="N283" i="1"/>
  <c r="N293" i="1"/>
  <c r="N384" i="1"/>
  <c r="N403" i="1"/>
  <c r="N449" i="1"/>
  <c r="N469" i="1"/>
  <c r="N548" i="1"/>
  <c r="N273" i="1"/>
  <c r="N302" i="1"/>
  <c r="N359" i="1"/>
  <c r="N383" i="1"/>
  <c r="N423" i="1"/>
  <c r="N424" i="1"/>
  <c r="N474" i="1"/>
  <c r="N475" i="1"/>
  <c r="N263" i="1"/>
  <c r="N272" i="1"/>
  <c r="N282" i="1"/>
  <c r="N303" i="1"/>
  <c r="N317" i="1"/>
  <c r="N318" i="1"/>
  <c r="N374" i="1"/>
  <c r="N448" i="1"/>
  <c r="N459" i="1"/>
</calcChain>
</file>

<file path=xl/sharedStrings.xml><?xml version="1.0" encoding="utf-8"?>
<sst xmlns="http://schemas.openxmlformats.org/spreadsheetml/2006/main" count="792" uniqueCount="152">
  <si>
    <r>
      <t xml:space="preserve">As at </t>
    </r>
    <r>
      <rPr>
        <b/>
        <sz val="11"/>
        <color theme="1"/>
        <rFont val="Century Gothic"/>
        <family val="2"/>
      </rPr>
      <t>30 June 2021</t>
    </r>
  </si>
  <si>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</si>
  <si>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t>
  </si>
  <si>
    <t>Buckingham</t>
  </si>
  <si>
    <t>Cornwall</t>
  </si>
  <si>
    <t>Devon</t>
  </si>
  <si>
    <t>Dorset</t>
  </si>
  <si>
    <t>EAPF</t>
  </si>
  <si>
    <t>Gloucester</t>
  </si>
  <si>
    <t>Oxford</t>
  </si>
  <si>
    <t>Somerset</t>
  </si>
  <si>
    <t>Wiltshire</t>
  </si>
  <si>
    <t>TOTAL</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</si>
  <si>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</si>
  <si>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</si>
  <si>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</si>
  <si>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</si>
  <si>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</si>
  <si>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</si>
  <si>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</si>
  <si>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</si>
  <si>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</si>
  <si>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</si>
  <si>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</si>
  <si>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</si>
  <si>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</si>
  <si>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</si>
  <si>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 Fund II - ICAV</t>
  </si>
  <si>
    <t xml:space="preserve"> </t>
  </si>
  <si>
    <t xml:space="preserve">Western European wind &amp; solar 
Majority RTB new generation </t>
  </si>
  <si>
    <t>29 years</t>
  </si>
  <si>
    <t>Unfunded commitment (local)</t>
  </si>
  <si>
    <t>Capital Dynamics Clean Energy Infrastructure 8 ScSp</t>
  </si>
  <si>
    <t xml:space="preserve">UK Western Europe renewables 
Majority RTB new generation </t>
  </si>
  <si>
    <t>12 years</t>
  </si>
  <si>
    <t>GBP</t>
  </si>
  <si>
    <t>Capital Dynamics Clean Energy Infrastructure 7-A, L.P</t>
  </si>
  <si>
    <t xml:space="preserve">North American renewables 
Income yielding generation </t>
  </si>
  <si>
    <t>15 years</t>
  </si>
  <si>
    <t>USD</t>
  </si>
  <si>
    <t>StepStone B Infrastructure Fund</t>
  </si>
  <si>
    <t>Global, OECD, primary focus, on Core/Core+ strategies, heavily supporting clean energy technologies</t>
  </si>
  <si>
    <t>10 years</t>
  </si>
  <si>
    <t>n/m</t>
  </si>
  <si>
    <t>StepStone B II - Generalist</t>
  </si>
  <si>
    <t>Global, OECD, focussed on Core+/Value-Add transport, telecoms and power infrastructure</t>
  </si>
  <si>
    <t>StepStone B II - Renewables</t>
  </si>
  <si>
    <t>Global, OECD, focussed on Core/Core+ clean energy generation, storage &amp; transition infrastructure</t>
  </si>
  <si>
    <r>
      <t xml:space="preserve">Brunel </t>
    </r>
    <r>
      <rPr>
        <b/>
        <u/>
        <sz val="11"/>
        <color theme="1"/>
        <rFont val="Century Gothic"/>
        <family val="2"/>
      </rPr>
      <t>SECURED INCOME</t>
    </r>
    <r>
      <rPr>
        <b/>
        <sz val="11"/>
        <color theme="1"/>
        <rFont val="Century Gothic"/>
        <family val="2"/>
      </rPr>
      <t xml:space="preserve"> PORTFOLIO</t>
    </r>
  </si>
  <si>
    <t>ASI Long-Lease Property Fund</t>
  </si>
  <si>
    <t>open-ended</t>
  </si>
  <si>
    <t>UK, institutional, long-income property</t>
  </si>
  <si>
    <t>n/a</t>
  </si>
  <si>
    <t>M&amp;G Secured Property Income Fund</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</si>
  <si>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</si>
  <si>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</si>
  <si>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</si>
  <si>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</si>
  <si>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</si>
  <si>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Globally diverse secondary fund</t>
  </si>
  <si>
    <t>NB Private Equity Impact (Offshore) Fund L.P</t>
  </si>
  <si>
    <t>Global impact co-investment fund with complementary impact primary funds</t>
  </si>
  <si>
    <t>NB Strategic Co-Investment (Offshore) Partners Fund IV LP</t>
  </si>
  <si>
    <t>Global co-investment fund</t>
  </si>
  <si>
    <t>Ardian LBO Fund 07 A</t>
  </si>
  <si>
    <t>Pan European Buyout Fund</t>
  </si>
  <si>
    <t>EUR</t>
  </si>
  <si>
    <t>AlpInvest Secondaries 07</t>
  </si>
  <si>
    <t>Global Secondaries Fund</t>
  </si>
  <si>
    <t>Summit Europe Growth 03</t>
  </si>
  <si>
    <t>European Growth Fund</t>
  </si>
  <si>
    <t>Vespa Capital 03</t>
  </si>
  <si>
    <t>UK Lower Mid Market Fund</t>
  </si>
  <si>
    <t>AlpInvest Co-Investment 08</t>
  </si>
  <si>
    <t>Global Co-investments Fund</t>
  </si>
  <si>
    <t>LGT Crown Global Secondaries V</t>
  </si>
  <si>
    <t>Montana Capital Partners OSP V</t>
  </si>
  <si>
    <t>New Mountain 06</t>
  </si>
  <si>
    <t>North American Buyouts Fund</t>
  </si>
  <si>
    <t>Genstar X (EU)</t>
  </si>
  <si>
    <t xml:space="preserve">10 years </t>
  </si>
  <si>
    <t>Genstar X Opportunities Fund</t>
  </si>
  <si>
    <t>North American Co-Investment</t>
  </si>
  <si>
    <t>Insight Partners X Follow-On</t>
  </si>
  <si>
    <t>Global Secondaries</t>
  </si>
  <si>
    <r>
      <t xml:space="preserve">Brunel </t>
    </r>
    <r>
      <rPr>
        <b/>
        <u/>
        <sz val="11"/>
        <color theme="1"/>
        <rFont val="Century Gothic"/>
        <family val="2"/>
      </rPr>
      <t>PRIVATE DEBT</t>
    </r>
    <r>
      <rPr>
        <b/>
        <sz val="11"/>
        <color theme="1"/>
        <rFont val="Century Gothic"/>
        <family val="2"/>
      </rPr>
      <t xml:space="preserve"> Portfolio</t>
    </r>
  </si>
  <si>
    <t>Private Debt Portfolio Cycle 2</t>
  </si>
  <si>
    <t>Corporate Direct Lending</t>
  </si>
  <si>
    <r>
      <t xml:space="preserve">Brunel </t>
    </r>
    <r>
      <rPr>
        <b/>
        <u/>
        <sz val="11"/>
        <rFont val="Century Gothic"/>
        <family val="2"/>
      </rPr>
      <t>UK PROPERTY</t>
    </r>
    <r>
      <rPr>
        <b/>
        <sz val="11"/>
        <rFont val="Century Gothic"/>
        <family val="2"/>
      </rPr>
      <t xml:space="preserve"> Portfolio</t>
    </r>
  </si>
  <si>
    <t>Aberdeen Standard UK Retail Park Trust</t>
  </si>
  <si>
    <t>NAV</t>
  </si>
  <si>
    <t>Aberdeen Standard UK Shopping Centre</t>
  </si>
  <si>
    <t>AEW UK Real Return Fund</t>
  </si>
  <si>
    <t>AIPL B</t>
  </si>
  <si>
    <t>Ardstone UK Regional Office Fund</t>
  </si>
  <si>
    <t>ASI Airport Industrial Property UT</t>
  </si>
  <si>
    <t>Blackrock UK Property Fund</t>
  </si>
  <si>
    <t>Bridges Property Alternatives Fund IV UT</t>
  </si>
  <si>
    <t>CBRE UK Property PAIF</t>
  </si>
  <si>
    <t>Clearbell UK Strategic Trust</t>
  </si>
  <si>
    <t>Columbia Threadneedle Pension Property</t>
  </si>
  <si>
    <t>Columbia Threadneedle Property UT</t>
  </si>
  <si>
    <t>Cordatus Property Trust</t>
  </si>
  <si>
    <t>Curlew Student Trust</t>
  </si>
  <si>
    <t>DV4</t>
  </si>
  <si>
    <t>Fiera Real Estate Long Income Fund</t>
  </si>
  <si>
    <t>Fiera Real Estate Opportunity Fund IV</t>
  </si>
  <si>
    <t>FRXL Co-Investment 2</t>
  </si>
  <si>
    <t>FRXL Co-Investment</t>
  </si>
  <si>
    <t>Hermes Property Unit Trust</t>
  </si>
  <si>
    <t>Hunter UK Retail Property</t>
  </si>
  <si>
    <t>Lend Lease Partnership - CBRE</t>
  </si>
  <si>
    <t>LGIM Industrial Property Investment Fund</t>
  </si>
  <si>
    <t>Longbow UK Real Estate III</t>
  </si>
  <si>
    <t>Lothbury Property Trust</t>
  </si>
  <si>
    <t>M&amp;G UK Property Fund</t>
  </si>
  <si>
    <t>M&amp;G UK Residential Property Fund</t>
  </si>
  <si>
    <t>Medicx Healthfund II</t>
  </si>
  <si>
    <t>Nuveen Central London Office Fund</t>
  </si>
  <si>
    <t>Nuveen Global RE Debt Partners Fund I</t>
  </si>
  <si>
    <t>Nuveen Global RE Debt Partners Fund II</t>
  </si>
  <si>
    <t>Nuveen UK Property Fund</t>
  </si>
  <si>
    <t>Nuveen UK Retail Warehouse Fund</t>
  </si>
  <si>
    <t>Nuveen UK Shopping Centre Fund</t>
  </si>
  <si>
    <t>Octopus Healthcare Fund</t>
  </si>
  <si>
    <t>Palmer Capital Development Fund IV</t>
  </si>
  <si>
    <t>Patrizia Rockspring Hanover PUT</t>
  </si>
  <si>
    <t>PGIM UK Affordable Housing Fund</t>
  </si>
  <si>
    <t>PP Property Finance PCC</t>
  </si>
  <si>
    <t>Ribston UK Industrial</t>
  </si>
  <si>
    <t>RREEF UK Property Ventures Fund No 3</t>
  </si>
  <si>
    <t>Schroder UK Real Estate Fund</t>
  </si>
  <si>
    <t>UBS Triton Property Unit Trust</t>
  </si>
  <si>
    <t>Unite Student Accommodation Fund (USAF)</t>
  </si>
  <si>
    <t>ASI Long Lease Property Managed Fund</t>
  </si>
  <si>
    <t>Brunel INTERNATIONAL PROPERTY Portfolio</t>
  </si>
  <si>
    <t>Ardstone Residential Partners Fund</t>
  </si>
  <si>
    <t>NAV (local)</t>
  </si>
  <si>
    <t>CBRE GIP Global Alpha Fund - Class IV</t>
  </si>
  <si>
    <t>CBRE Global Invest Pan European</t>
  </si>
  <si>
    <t>Charter Hall Prime Industrial</t>
  </si>
  <si>
    <t>AUD</t>
  </si>
  <si>
    <t>Irish Property (IPUT)</t>
  </si>
  <si>
    <t>LaSalle Encore Fund A Euro</t>
  </si>
  <si>
    <t>M&amp;G Asia Property Fund</t>
  </si>
  <si>
    <t>M&amp;G Real Estate Debt II</t>
  </si>
  <si>
    <t>M&amp;G Real Estate Debt III</t>
  </si>
  <si>
    <t>Nuveen European Outlet Mall Fund</t>
  </si>
  <si>
    <t>Nuveen European Retail (Herald)</t>
  </si>
  <si>
    <t>Ostara Japan Fund 03</t>
  </si>
  <si>
    <t>JPY</t>
  </si>
  <si>
    <t>Parc D'Activities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</si>
</sst>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font>
    <font>
      <sz val="11"/>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i/>
      <sz val="11"/>
      <color rgb="FF7030A0"/>
      <name val="Century Gothic"/>
      <family val="2"/>
    </font>
    <font>
      <b/>
      <sz val="11"/>
      <color rgb="FFFF0000"/>
      <name val="Century Gothic"/>
      <family val="2"/>
    </font>
    <font>
      <sz val="11"/>
      <name val="Century Gothic"/>
      <family val="2"/>
    </font>
    <font>
      <b/>
      <u/>
      <sz val="11"/>
      <name val="Century Gothic"/>
      <family val="2"/>
    </font>
    <font>
      <b/>
      <sz val="11"/>
      <color rgb="FFFF0000"/>
      <name val="Calibri"/>
      <family val="2"/>
      <scheme val="minor"/>
    </font>
    <font>
      <b/>
      <sz val="11"/>
      <color rgb="FFFF0000"/>
      <name val="Montserrat"/>
    </font>
    <font>
      <u/>
      <sz val="11"/>
      <color theme="10"/>
      <name val="Calibri"/>
      <family val="2"/>
      <scheme val="minor"/>
    </font>
    <font>
      <u/>
      <sz val="11"/>
      <color rgb="FFFF0000"/>
      <name val="Calibri"/>
      <family val="2"/>
      <scheme val="minor"/>
    </font>
    <font>
      <u/>
      <sz val="11"/>
      <name val="Calibri"/>
      <family val="2"/>
      <scheme val="minor"/>
    </font>
    <font>
      <b/>
      <sz val="11"/>
      <name val="Montserrat"/>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51">
    <xf numFmtId="0" fontId="0" fillId="0" borderId="0" xfId="0"/>
    <xf numFmtId="0" fontId="5" fillId="0" borderId="0" xfId="0" applyFont="1" applyAlignment="1">
      <alignment horizontal="center"/>
    </xf>
    <xf numFmtId="0" fontId="5" fillId="0" borderId="0" xfId="0" applyFont="1"/>
    <xf numFmtId="0" fontId="6" fillId="0" borderId="0" xfId="0" applyFont="1" applyAlignment="1">
      <alignment horizontal="center"/>
    </xf>
    <xf numFmtId="0" fontId="7" fillId="0" borderId="0" xfId="0" applyFont="1" applyAlignment="1">
      <alignment horizontal="right"/>
    </xf>
    <xf numFmtId="164" fontId="8" fillId="0" borderId="0" xfId="0" applyNumberFormat="1" applyFont="1" applyAlignment="1">
      <alignment horizontal="right"/>
    </xf>
    <xf numFmtId="0" fontId="5" fillId="0" borderId="0" xfId="0" applyFont="1" applyAlignment="1">
      <alignment horizontal="right"/>
    </xf>
    <xf numFmtId="0" fontId="8" fillId="0" borderId="0" xfId="0" applyFont="1" applyAlignment="1">
      <alignment horizontal="right"/>
    </xf>
    <xf numFmtId="0" fontId="6" fillId="0" borderId="0" xfId="0" applyFont="1"/>
    <xf numFmtId="0" fontId="3"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3" fillId="0" borderId="0" xfId="0" applyFont="1" applyAlignment="1">
      <alignment horizontal="right" vertical="center" wrapText="1"/>
    </xf>
    <xf numFmtId="164" fontId="14" fillId="0" borderId="0" xfId="0" applyNumberFormat="1" applyFont="1" applyAlignment="1">
      <alignment horizontal="right"/>
    </xf>
    <xf numFmtId="0" fontId="5" fillId="0" borderId="0" xfId="0" applyFont="1" applyAlignment="1">
      <alignment horizontal="right" wrapText="1"/>
    </xf>
    <xf numFmtId="3" fontId="15" fillId="0" borderId="0" xfId="0" applyNumberFormat="1" applyFont="1" applyAlignment="1">
      <alignment horizontal="right"/>
    </xf>
    <xf numFmtId="0" fontId="15" fillId="0" borderId="0" xfId="0" applyFont="1"/>
    <xf numFmtId="165" fontId="15" fillId="0" borderId="0" xfId="2" applyNumberFormat="1" applyFont="1" applyAlignment="1">
      <alignment horizontal="right"/>
    </xf>
    <xf numFmtId="9" fontId="15" fillId="0" borderId="0" xfId="2" applyFont="1" applyAlignment="1">
      <alignment horizontal="right"/>
    </xf>
    <xf numFmtId="164" fontId="15" fillId="0" borderId="0" xfId="1" applyNumberFormat="1" applyFont="1" applyFill="1" applyAlignment="1">
      <alignment horizontal="right"/>
    </xf>
    <xf numFmtId="0" fontId="15" fillId="0" borderId="0" xfId="0" applyFont="1" applyAlignment="1">
      <alignment horizontal="right"/>
    </xf>
    <xf numFmtId="9" fontId="15" fillId="0" borderId="0" xfId="0" applyNumberFormat="1" applyFont="1" applyAlignment="1">
      <alignment horizontal="right"/>
    </xf>
    <xf numFmtId="3" fontId="8" fillId="0" borderId="0" xfId="0" applyNumberFormat="1" applyFont="1" applyAlignment="1">
      <alignment horizontal="right"/>
    </xf>
    <xf numFmtId="3" fontId="7" fillId="0" borderId="0" xfId="0" applyNumberFormat="1" applyFont="1" applyAlignment="1">
      <alignment horizontal="right"/>
    </xf>
    <xf numFmtId="165" fontId="15" fillId="0" borderId="0" xfId="2" applyNumberFormat="1" applyFont="1" applyFill="1" applyAlignment="1">
      <alignment horizontal="right"/>
    </xf>
    <xf numFmtId="165" fontId="15" fillId="0" borderId="0" xfId="0" applyNumberFormat="1" applyFont="1" applyAlignment="1">
      <alignment horizontal="right"/>
    </xf>
    <xf numFmtId="165" fontId="7" fillId="0" borderId="0" xfId="0" applyNumberFormat="1" applyFont="1" applyAlignment="1">
      <alignment horizontal="right"/>
    </xf>
    <xf numFmtId="164" fontId="5" fillId="0" borderId="0" xfId="0" applyNumberFormat="1" applyFont="1"/>
    <xf numFmtId="0" fontId="15" fillId="0" borderId="0" xfId="0" applyFont="1" applyAlignment="1">
      <alignment horizontal="center"/>
    </xf>
    <xf numFmtId="165" fontId="7" fillId="0" borderId="0" xfId="2" applyNumberFormat="1" applyFont="1" applyFill="1" applyAlignment="1">
      <alignment horizontal="right"/>
    </xf>
    <xf numFmtId="3" fontId="5" fillId="0" borderId="0" xfId="0" applyNumberFormat="1" applyFont="1" applyAlignment="1">
      <alignment horizontal="right"/>
    </xf>
    <xf numFmtId="0" fontId="8" fillId="0" borderId="0" xfId="0" applyFont="1"/>
    <xf numFmtId="9" fontId="15" fillId="0" borderId="0" xfId="2" applyFont="1" applyFill="1" applyAlignment="1">
      <alignment horizontal="right"/>
    </xf>
    <xf numFmtId="0" fontId="17" fillId="0" borderId="0" xfId="0" applyFont="1" applyAlignment="1">
      <alignment horizontal="left" vertical="center"/>
    </xf>
    <xf numFmtId="0" fontId="18" fillId="0" borderId="0" xfId="0" applyFont="1" applyAlignment="1">
      <alignment horizontal="right" vertical="center"/>
    </xf>
    <xf numFmtId="0" fontId="7" fillId="0" borderId="0" xfId="0" applyFont="1" applyAlignment="1">
      <alignment horizontal="left"/>
    </xf>
    <xf numFmtId="0" fontId="2" fillId="0" borderId="0" xfId="3" applyFont="1" applyFill="1" applyAlignment="1">
      <alignment vertical="center"/>
    </xf>
    <xf numFmtId="0" fontId="4" fillId="0" borderId="0" xfId="3" applyFont="1" applyFill="1" applyAlignment="1">
      <alignment vertical="center"/>
    </xf>
    <xf numFmtId="3" fontId="14" fillId="0" borderId="0" xfId="0" applyNumberFormat="1" applyFont="1" applyAlignment="1">
      <alignment horizontal="right"/>
    </xf>
    <xf numFmtId="0" fontId="20" fillId="0" borderId="0" xfId="3" applyFont="1" applyFill="1" applyAlignment="1">
      <alignment vertical="center"/>
    </xf>
    <xf numFmtId="0" fontId="7" fillId="0" borderId="0" xfId="0" applyFont="1"/>
    <xf numFmtId="0" fontId="21" fillId="0" borderId="0" xfId="3" applyFont="1" applyFill="1" applyAlignment="1">
      <alignment vertical="center"/>
    </xf>
    <xf numFmtId="0" fontId="4" fillId="0" borderId="0" xfId="0" applyFont="1"/>
    <xf numFmtId="0" fontId="2" fillId="0" borderId="0" xfId="0" applyFont="1"/>
    <xf numFmtId="0" fontId="22" fillId="0" borderId="0" xfId="0" applyFont="1" applyAlignment="1">
      <alignment vertical="center"/>
    </xf>
    <xf numFmtId="0" fontId="5" fillId="3" borderId="0" xfId="0" applyFont="1" applyFill="1" applyAlignment="1">
      <alignment horizontal="center" vertical="center" wrapText="1"/>
    </xf>
    <xf numFmtId="0" fontId="5" fillId="0" borderId="0" xfId="0" applyFont="1" applyFill="1" applyAlignment="1">
      <alignment horizontal="center"/>
    </xf>
    <xf numFmtId="0" fontId="7" fillId="0" borderId="0" xfId="0" applyFont="1" applyFill="1" applyAlignment="1">
      <alignment horizontal="right"/>
    </xf>
    <xf numFmtId="0" fontId="9" fillId="2" borderId="0" xfId="0" applyFont="1" applyFill="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8A783-520A-4B55-8D90-2368BFBCF5DA}">
  <dimension ref="A1:O799"/>
  <sheetViews>
    <sheetView tabSelected="1" zoomScale="70" zoomScaleNormal="70" workbookViewId="0">
      <selection activeCell="C1" sqref="C1"/>
    </sheetView>
  </sheetViews>
  <sheetFormatPr defaultColWidth="8.81640625" defaultRowHeight="14" x14ac:dyDescent="0.3"/>
  <cols>
    <col min="1" max="1" width="4.54296875" style="1" customWidth="1"/>
    <col min="2" max="2" width="36.453125" style="2" bestFit="1" customWidth="1"/>
    <col min="3" max="3" width="39.81640625" style="6" customWidth="1"/>
    <col min="4" max="13" width="14.453125" style="4" customWidth="1"/>
    <col min="14" max="14" width="18" style="5" bestFit="1" customWidth="1"/>
    <col min="15" max="15" width="15" style="2" customWidth="1"/>
    <col min="16" max="16384" width="8.81640625" style="2"/>
  </cols>
  <sheetData>
    <row r="1" spans="1:14" x14ac:dyDescent="0.3">
      <c r="B1" s="2" t="s">
        <v>0</v>
      </c>
      <c r="C1" s="3"/>
    </row>
    <row r="2" spans="1:14" ht="74.25" customHeight="1" x14ac:dyDescent="0.25">
      <c r="B2" s="48" t="s">
        <v>1</v>
      </c>
      <c r="C2" s="49"/>
      <c r="D2" s="50"/>
      <c r="E2" s="50"/>
      <c r="F2" s="50"/>
      <c r="G2" s="50"/>
      <c r="H2" s="50"/>
      <c r="I2" s="50"/>
      <c r="J2" s="50"/>
      <c r="K2" s="50"/>
      <c r="L2" s="50"/>
      <c r="M2" s="50"/>
      <c r="N2" s="50"/>
    </row>
    <row r="3" spans="1:14" x14ac:dyDescent="0.3">
      <c r="D3" s="7" t="s">
        <v>2</v>
      </c>
      <c r="E3" s="7" t="s">
        <v>3</v>
      </c>
      <c r="F3" s="7" t="s">
        <v>4</v>
      </c>
      <c r="G3" s="7" t="s">
        <v>5</v>
      </c>
      <c r="H3" s="7" t="s">
        <v>6</v>
      </c>
      <c r="I3" s="7" t="s">
        <v>7</v>
      </c>
      <c r="J3" s="7" t="s">
        <v>8</v>
      </c>
      <c r="K3" s="7" t="s">
        <v>9</v>
      </c>
      <c r="L3" s="7" t="s">
        <v>10</v>
      </c>
      <c r="M3" s="7" t="s">
        <v>11</v>
      </c>
      <c r="N3" s="5" t="s">
        <v>12</v>
      </c>
    </row>
    <row r="4" spans="1:14" ht="14.5" x14ac:dyDescent="0.35">
      <c r="B4" s="8" t="s">
        <v>13</v>
      </c>
      <c r="D4" s="9"/>
      <c r="E4" s="9"/>
      <c r="F4" s="9"/>
      <c r="G4" s="9"/>
      <c r="H4" s="9"/>
      <c r="J4" s="9"/>
      <c r="K4" s="9"/>
      <c r="L4"/>
      <c r="M4" s="9"/>
    </row>
    <row r="5" spans="1:14" ht="14.5" x14ac:dyDescent="0.35">
      <c r="A5" s="10">
        <v>1</v>
      </c>
      <c r="B5" s="11" t="s">
        <v>14</v>
      </c>
      <c r="C5" s="12" t="s">
        <v>15</v>
      </c>
      <c r="E5"/>
      <c r="F5"/>
      <c r="G5"/>
      <c r="H5"/>
      <c r="I5"/>
      <c r="N5" s="13"/>
    </row>
    <row r="6" spans="1:14" ht="14.5" x14ac:dyDescent="0.35">
      <c r="B6" s="2" t="s">
        <v>16</v>
      </c>
      <c r="C6" s="6">
        <v>2017</v>
      </c>
      <c r="E6"/>
      <c r="F6"/>
      <c r="G6"/>
      <c r="H6"/>
      <c r="I6"/>
      <c r="N6" s="13"/>
    </row>
    <row r="7" spans="1:14" ht="28" x14ac:dyDescent="0.35">
      <c r="B7" s="2" t="s">
        <v>17</v>
      </c>
      <c r="C7" s="14" t="s">
        <v>18</v>
      </c>
      <c r="E7"/>
      <c r="F7"/>
      <c r="G7"/>
      <c r="H7"/>
      <c r="I7"/>
      <c r="N7" s="13"/>
    </row>
    <row r="8" spans="1:14" ht="14.5" x14ac:dyDescent="0.35">
      <c r="B8" s="2" t="s">
        <v>19</v>
      </c>
      <c r="C8" s="6" t="s">
        <v>20</v>
      </c>
      <c r="E8"/>
      <c r="F8"/>
      <c r="G8"/>
      <c r="H8"/>
      <c r="I8"/>
      <c r="N8" s="13"/>
    </row>
    <row r="9" spans="1:14" x14ac:dyDescent="0.3">
      <c r="B9" s="2" t="s">
        <v>21</v>
      </c>
      <c r="C9" s="6" t="s">
        <v>22</v>
      </c>
      <c r="N9" s="13"/>
    </row>
    <row r="10" spans="1:14" x14ac:dyDescent="0.3">
      <c r="B10" s="2" t="s">
        <v>23</v>
      </c>
      <c r="D10" s="15">
        <v>6800000</v>
      </c>
      <c r="E10" s="15">
        <v>11500000</v>
      </c>
      <c r="F10" s="15">
        <v>9200000</v>
      </c>
      <c r="G10" s="15">
        <v>11500000</v>
      </c>
      <c r="H10" s="15"/>
      <c r="I10" s="15"/>
      <c r="J10" s="15">
        <v>3500000</v>
      </c>
      <c r="K10" s="15">
        <v>7600000</v>
      </c>
      <c r="L10" s="15"/>
      <c r="M10" s="15"/>
      <c r="N10" s="5">
        <f>SUM(D10:M10)</f>
        <v>50100000</v>
      </c>
    </row>
    <row r="11" spans="1:14" x14ac:dyDescent="0.3">
      <c r="B11" s="2" t="s">
        <v>24</v>
      </c>
      <c r="D11" s="15">
        <v>539179</v>
      </c>
      <c r="E11" s="15">
        <v>911846</v>
      </c>
      <c r="F11" s="15">
        <v>729477</v>
      </c>
      <c r="G11" s="15">
        <v>911846</v>
      </c>
      <c r="H11" s="15"/>
      <c r="I11" s="15"/>
      <c r="J11" s="15">
        <v>277518</v>
      </c>
      <c r="K11" s="15">
        <v>602612</v>
      </c>
      <c r="L11" s="15"/>
      <c r="M11" s="15"/>
      <c r="N11" s="5">
        <f>SUM(D11:M11)</f>
        <v>3972478</v>
      </c>
    </row>
    <row r="12" spans="1:14" x14ac:dyDescent="0.3">
      <c r="B12" s="2" t="s">
        <v>25</v>
      </c>
      <c r="D12" s="15">
        <v>413050</v>
      </c>
      <c r="E12" s="15">
        <v>698540</v>
      </c>
      <c r="F12" s="15">
        <v>558832</v>
      </c>
      <c r="G12" s="15">
        <v>698540</v>
      </c>
      <c r="H12" s="15"/>
      <c r="I12" s="15"/>
      <c r="J12" s="15">
        <v>212599</v>
      </c>
      <c r="K12" s="15">
        <v>461644</v>
      </c>
      <c r="L12" s="15"/>
      <c r="M12" s="15"/>
      <c r="N12" s="5">
        <f>SUM(D12:M12)</f>
        <v>3043205</v>
      </c>
    </row>
    <row r="13" spans="1:14" x14ac:dyDescent="0.3">
      <c r="B13" s="2" t="s">
        <v>26</v>
      </c>
      <c r="D13" s="17">
        <v>0.108</v>
      </c>
      <c r="E13" s="17">
        <v>0.108</v>
      </c>
      <c r="F13" s="17">
        <v>0.108</v>
      </c>
      <c r="G13" s="17">
        <v>0.108</v>
      </c>
      <c r="H13" s="17"/>
      <c r="I13" s="17"/>
      <c r="J13" s="17">
        <v>0.108</v>
      </c>
      <c r="K13" s="17">
        <v>0.108</v>
      </c>
      <c r="L13" s="18"/>
      <c r="M13" s="18"/>
    </row>
    <row r="14" spans="1:14" x14ac:dyDescent="0.3">
      <c r="C14" s="4"/>
      <c r="N14" s="13"/>
    </row>
    <row r="15" spans="1:14" ht="27" x14ac:dyDescent="0.3">
      <c r="A15" s="10">
        <v>2</v>
      </c>
      <c r="B15" s="11" t="s">
        <v>14</v>
      </c>
      <c r="C15" s="12" t="s">
        <v>27</v>
      </c>
      <c r="N15" s="13"/>
    </row>
    <row r="16" spans="1:14" x14ac:dyDescent="0.3">
      <c r="B16" s="2" t="s">
        <v>16</v>
      </c>
      <c r="C16" s="6">
        <v>2018</v>
      </c>
      <c r="N16" s="13"/>
    </row>
    <row r="17" spans="1:14" ht="27.5" x14ac:dyDescent="0.3">
      <c r="B17" s="2" t="s">
        <v>17</v>
      </c>
      <c r="C17" s="14" t="s">
        <v>29</v>
      </c>
      <c r="N17" s="13"/>
    </row>
    <row r="18" spans="1:14" x14ac:dyDescent="0.3">
      <c r="B18" s="2" t="s">
        <v>19</v>
      </c>
      <c r="C18" s="6" t="s">
        <v>30</v>
      </c>
      <c r="N18" s="13"/>
    </row>
    <row r="19" spans="1:14" x14ac:dyDescent="0.3">
      <c r="B19" s="2" t="s">
        <v>21</v>
      </c>
      <c r="C19" s="6" t="s">
        <v>22</v>
      </c>
      <c r="N19" s="13"/>
    </row>
    <row r="20" spans="1:14" x14ac:dyDescent="0.3">
      <c r="B20" s="2" t="s">
        <v>23</v>
      </c>
      <c r="C20" s="19"/>
      <c r="D20" s="15">
        <v>20963842</v>
      </c>
      <c r="E20" s="15">
        <v>4249866</v>
      </c>
      <c r="F20" s="15">
        <v>3399892</v>
      </c>
      <c r="G20" s="15">
        <v>9849866</v>
      </c>
      <c r="H20" s="15"/>
      <c r="I20" s="15"/>
      <c r="J20" s="15">
        <v>2403292</v>
      </c>
      <c r="K20" s="15">
        <v>2833243</v>
      </c>
      <c r="L20" s="15"/>
      <c r="M20" s="15"/>
      <c r="N20" s="5">
        <f>SUM(D20:M20)</f>
        <v>43700001</v>
      </c>
    </row>
    <row r="21" spans="1:14" x14ac:dyDescent="0.3">
      <c r="B21" s="2" t="s">
        <v>31</v>
      </c>
      <c r="C21" s="19"/>
      <c r="D21" s="15">
        <v>10412398</v>
      </c>
      <c r="E21" s="15">
        <v>2110839</v>
      </c>
      <c r="F21" s="15">
        <v>1688671</v>
      </c>
      <c r="G21" s="15">
        <v>4892267</v>
      </c>
      <c r="H21" s="15"/>
      <c r="I21" s="15"/>
      <c r="J21" s="15">
        <v>1193676</v>
      </c>
      <c r="K21" s="15">
        <v>1407225</v>
      </c>
      <c r="L21" s="15"/>
      <c r="M21" s="15"/>
      <c r="N21" s="5">
        <f>SUM(D21:M21)</f>
        <v>21705076</v>
      </c>
    </row>
    <row r="22" spans="1:14" x14ac:dyDescent="0.3">
      <c r="B22" s="2" t="s">
        <v>25</v>
      </c>
      <c r="C22" s="19"/>
      <c r="D22" s="15">
        <v>2374403</v>
      </c>
      <c r="E22" s="15">
        <v>635976</v>
      </c>
      <c r="F22" s="15">
        <v>508780</v>
      </c>
      <c r="G22" s="15">
        <v>1370162</v>
      </c>
      <c r="H22" s="15"/>
      <c r="I22" s="15"/>
      <c r="J22" s="15">
        <v>339248</v>
      </c>
      <c r="K22" s="15">
        <v>423983</v>
      </c>
      <c r="L22" s="15"/>
      <c r="M22" s="15"/>
      <c r="N22" s="5">
        <f>SUM(D22:M22)</f>
        <v>5652552</v>
      </c>
    </row>
    <row r="23" spans="1:14" x14ac:dyDescent="0.3">
      <c r="B23" s="2" t="s">
        <v>26</v>
      </c>
      <c r="C23" s="20"/>
      <c r="D23" s="17">
        <v>2.8000000000000001E-2</v>
      </c>
      <c r="E23" s="17">
        <v>4.1000000000000002E-2</v>
      </c>
      <c r="F23" s="17">
        <v>4.1000000000000002E-2</v>
      </c>
      <c r="G23" s="17">
        <v>2.5999999999999999E-2</v>
      </c>
      <c r="H23" s="17"/>
      <c r="I23" s="17"/>
      <c r="J23" s="17">
        <v>2.9000000000000001E-2</v>
      </c>
      <c r="K23" s="17">
        <v>4.1000000000000002E-2</v>
      </c>
      <c r="L23" s="18"/>
      <c r="M23" s="18"/>
      <c r="N23" s="13"/>
    </row>
    <row r="24" spans="1:14" x14ac:dyDescent="0.3">
      <c r="C24" s="47"/>
      <c r="N24" s="13"/>
    </row>
    <row r="25" spans="1:14" ht="27" x14ac:dyDescent="0.3">
      <c r="A25" s="10">
        <v>3</v>
      </c>
      <c r="B25" s="11" t="s">
        <v>14</v>
      </c>
      <c r="C25" s="12" t="s">
        <v>32</v>
      </c>
      <c r="N25" s="13"/>
    </row>
    <row r="26" spans="1:14" x14ac:dyDescent="0.3">
      <c r="B26" s="2" t="s">
        <v>16</v>
      </c>
      <c r="C26" s="6">
        <v>2019</v>
      </c>
      <c r="N26" s="13"/>
    </row>
    <row r="27" spans="1:14" ht="27.5" x14ac:dyDescent="0.3">
      <c r="B27" s="2" t="s">
        <v>17</v>
      </c>
      <c r="C27" s="14" t="s">
        <v>33</v>
      </c>
      <c r="N27" s="13"/>
    </row>
    <row r="28" spans="1:14" x14ac:dyDescent="0.3">
      <c r="B28" s="2" t="s">
        <v>19</v>
      </c>
      <c r="C28" s="6" t="s">
        <v>34</v>
      </c>
      <c r="N28" s="13"/>
    </row>
    <row r="29" spans="1:14" x14ac:dyDescent="0.3">
      <c r="B29" s="2" t="s">
        <v>21</v>
      </c>
      <c r="C29" s="6" t="s">
        <v>35</v>
      </c>
      <c r="N29" s="13"/>
    </row>
    <row r="30" spans="1:14" x14ac:dyDescent="0.3">
      <c r="B30" s="2" t="s">
        <v>23</v>
      </c>
      <c r="C30" s="19"/>
      <c r="D30" s="15">
        <v>37000000</v>
      </c>
      <c r="E30" s="15">
        <v>8500000</v>
      </c>
      <c r="F30" s="15">
        <v>6800000</v>
      </c>
      <c r="G30" s="15">
        <v>20000000</v>
      </c>
      <c r="H30" s="15"/>
      <c r="I30" s="15"/>
      <c r="J30" s="15">
        <v>5000000</v>
      </c>
      <c r="K30" s="15">
        <v>5700000</v>
      </c>
      <c r="L30" s="15"/>
      <c r="M30" s="15"/>
      <c r="N30" s="5">
        <f>SUM(D30:M30)</f>
        <v>83000000</v>
      </c>
    </row>
    <row r="31" spans="1:14" x14ac:dyDescent="0.3">
      <c r="B31" s="2" t="s">
        <v>31</v>
      </c>
      <c r="C31" s="19"/>
      <c r="D31" s="15">
        <v>20163605</v>
      </c>
      <c r="E31" s="15">
        <v>4632180</v>
      </c>
      <c r="F31" s="15">
        <v>3705743</v>
      </c>
      <c r="G31" s="15">
        <v>10899246</v>
      </c>
      <c r="H31" s="15"/>
      <c r="I31" s="15"/>
      <c r="J31" s="15">
        <v>2724811</v>
      </c>
      <c r="K31" s="15">
        <v>3106285</v>
      </c>
      <c r="L31" s="15"/>
      <c r="M31" s="15"/>
      <c r="N31" s="5">
        <f>SUM(D31:M31)</f>
        <v>45231870</v>
      </c>
    </row>
    <row r="32" spans="1:14" x14ac:dyDescent="0.3">
      <c r="B32" s="2" t="s">
        <v>25</v>
      </c>
      <c r="C32" s="19"/>
      <c r="D32" s="15">
        <v>999764</v>
      </c>
      <c r="E32" s="15">
        <v>233961</v>
      </c>
      <c r="F32" s="15">
        <v>187169</v>
      </c>
      <c r="G32" s="15">
        <v>550496</v>
      </c>
      <c r="H32" s="15"/>
      <c r="I32" s="15"/>
      <c r="J32" s="15">
        <v>137624</v>
      </c>
      <c r="K32" s="15">
        <v>156892</v>
      </c>
      <c r="L32" s="15"/>
      <c r="M32" s="15"/>
      <c r="N32" s="5">
        <f>SUM(D32:M32)</f>
        <v>2265906</v>
      </c>
    </row>
    <row r="33" spans="1:14" x14ac:dyDescent="0.3">
      <c r="B33" s="2" t="s">
        <v>26</v>
      </c>
      <c r="D33" s="17">
        <v>4.3499999999999997E-2</v>
      </c>
      <c r="E33" s="17">
        <v>4.4999999999999998E-2</v>
      </c>
      <c r="F33" s="17">
        <v>4.4999999999999998E-2</v>
      </c>
      <c r="G33" s="17">
        <v>4.4999999999999998E-2</v>
      </c>
      <c r="H33" s="17"/>
      <c r="I33" s="17"/>
      <c r="J33" s="17">
        <v>4.4999999999999998E-2</v>
      </c>
      <c r="K33" s="17">
        <v>4.4999999999999998E-2</v>
      </c>
      <c r="L33" s="18"/>
      <c r="M33" s="18"/>
      <c r="N33" s="13"/>
    </row>
    <row r="34" spans="1:14" x14ac:dyDescent="0.3">
      <c r="C34" s="47"/>
      <c r="D34" s="20"/>
      <c r="E34" s="20"/>
      <c r="F34" s="20"/>
      <c r="G34" s="20"/>
      <c r="H34" s="20"/>
      <c r="I34" s="20"/>
      <c r="J34" s="20"/>
      <c r="K34" s="20"/>
      <c r="L34" s="20"/>
      <c r="N34" s="13"/>
    </row>
    <row r="35" spans="1:14" ht="27" x14ac:dyDescent="0.3">
      <c r="A35" s="10">
        <v>4</v>
      </c>
      <c r="B35" s="11" t="s">
        <v>14</v>
      </c>
      <c r="C35" s="12" t="s">
        <v>36</v>
      </c>
      <c r="D35" s="20"/>
      <c r="E35" s="20"/>
      <c r="F35" s="20"/>
      <c r="G35" s="20"/>
      <c r="H35" s="20"/>
      <c r="I35" s="20"/>
      <c r="J35" s="20"/>
      <c r="K35" s="20"/>
      <c r="L35" s="20"/>
      <c r="N35" s="13"/>
    </row>
    <row r="36" spans="1:14" x14ac:dyDescent="0.3">
      <c r="B36" s="2" t="s">
        <v>16</v>
      </c>
      <c r="C36" s="6">
        <v>2019</v>
      </c>
      <c r="D36" s="20"/>
      <c r="E36" s="20"/>
      <c r="F36" s="20"/>
      <c r="G36" s="20"/>
      <c r="H36" s="20"/>
      <c r="I36" s="20"/>
      <c r="J36" s="20"/>
      <c r="K36" s="20"/>
      <c r="L36" s="20"/>
      <c r="M36" s="20"/>
    </row>
    <row r="37" spans="1:14" ht="27.5" x14ac:dyDescent="0.3">
      <c r="B37" s="2" t="s">
        <v>17</v>
      </c>
      <c r="C37" s="14" t="s">
        <v>37</v>
      </c>
      <c r="D37" s="20"/>
      <c r="E37" s="20"/>
      <c r="F37" s="20"/>
      <c r="G37" s="20"/>
      <c r="H37" s="20"/>
      <c r="I37" s="20"/>
      <c r="J37" s="20"/>
      <c r="K37" s="20"/>
      <c r="L37" s="20"/>
      <c r="M37" s="20"/>
    </row>
    <row r="38" spans="1:14" x14ac:dyDescent="0.3">
      <c r="B38" s="2" t="s">
        <v>19</v>
      </c>
      <c r="C38" s="6" t="s">
        <v>38</v>
      </c>
      <c r="D38" s="20"/>
      <c r="E38" s="20"/>
      <c r="F38" s="20"/>
      <c r="G38" s="20"/>
      <c r="H38" s="20"/>
      <c r="I38" s="20"/>
      <c r="J38" s="20"/>
      <c r="K38" s="20"/>
      <c r="L38" s="20"/>
      <c r="M38" s="20"/>
    </row>
    <row r="39" spans="1:14" x14ac:dyDescent="0.3">
      <c r="B39" s="2" t="s">
        <v>21</v>
      </c>
      <c r="C39" s="6" t="s">
        <v>39</v>
      </c>
      <c r="D39" s="15"/>
      <c r="E39" s="20"/>
      <c r="F39" s="20"/>
      <c r="G39" s="20"/>
      <c r="H39" s="20"/>
      <c r="I39" s="20"/>
      <c r="J39" s="20"/>
      <c r="K39" s="20"/>
      <c r="L39" s="20"/>
      <c r="M39" s="20"/>
    </row>
    <row r="40" spans="1:14" x14ac:dyDescent="0.3">
      <c r="B40" s="2" t="s">
        <v>23</v>
      </c>
      <c r="C40" s="19"/>
      <c r="D40" s="15">
        <v>22800000</v>
      </c>
      <c r="E40" s="15">
        <v>7000000</v>
      </c>
      <c r="F40" s="15">
        <v>5500000</v>
      </c>
      <c r="G40" s="15">
        <v>16200000</v>
      </c>
      <c r="H40" s="15"/>
      <c r="I40" s="15"/>
      <c r="J40" s="15">
        <v>4000000</v>
      </c>
      <c r="K40" s="15">
        <v>4500000</v>
      </c>
      <c r="L40" s="15"/>
      <c r="M40" s="15"/>
      <c r="N40" s="5">
        <f>SUM(D40:M40)</f>
        <v>60000000</v>
      </c>
    </row>
    <row r="41" spans="1:14" x14ac:dyDescent="0.3">
      <c r="B41" s="2" t="s">
        <v>31</v>
      </c>
      <c r="C41" s="19"/>
      <c r="D41" s="15">
        <v>12825679</v>
      </c>
      <c r="E41" s="15">
        <v>3937708</v>
      </c>
      <c r="F41" s="15">
        <v>3093914</v>
      </c>
      <c r="G41" s="15">
        <v>9112982</v>
      </c>
      <c r="H41" s="15"/>
      <c r="I41" s="15"/>
      <c r="J41" s="15">
        <v>2250119</v>
      </c>
      <c r="K41" s="15">
        <v>2531384</v>
      </c>
      <c r="L41" s="15"/>
      <c r="M41" s="15"/>
      <c r="N41" s="5">
        <f>SUM(D41:M41)</f>
        <v>33751786</v>
      </c>
    </row>
    <row r="42" spans="1:14" x14ac:dyDescent="0.3">
      <c r="B42" s="2" t="s">
        <v>25</v>
      </c>
      <c r="C42" s="19"/>
      <c r="D42" s="15">
        <v>180362</v>
      </c>
      <c r="E42" s="15">
        <v>55374</v>
      </c>
      <c r="F42" s="15">
        <v>43508</v>
      </c>
      <c r="G42" s="15">
        <v>128152</v>
      </c>
      <c r="H42" s="15"/>
      <c r="I42" s="15"/>
      <c r="J42" s="15">
        <v>31642</v>
      </c>
      <c r="K42" s="15">
        <v>35598</v>
      </c>
      <c r="L42" s="15"/>
      <c r="M42" s="15"/>
      <c r="N42" s="5">
        <f>SUM(D42:M42)</f>
        <v>474636</v>
      </c>
    </row>
    <row r="43" spans="1:14" x14ac:dyDescent="0.3">
      <c r="B43" s="2" t="s">
        <v>26</v>
      </c>
      <c r="D43" s="17">
        <v>0.126</v>
      </c>
      <c r="E43" s="17">
        <v>0.126</v>
      </c>
      <c r="F43" s="17">
        <v>0.126</v>
      </c>
      <c r="G43" s="17">
        <v>0.126</v>
      </c>
      <c r="H43" s="17"/>
      <c r="I43" s="17"/>
      <c r="J43" s="17">
        <v>0.126</v>
      </c>
      <c r="K43" s="17">
        <v>0.126</v>
      </c>
      <c r="L43" s="18"/>
      <c r="M43" s="18"/>
      <c r="N43" s="13"/>
    </row>
    <row r="44" spans="1:14" ht="15" customHeight="1" x14ac:dyDescent="0.3">
      <c r="C44" s="47"/>
      <c r="D44" s="20"/>
      <c r="E44" s="20"/>
      <c r="F44" s="20"/>
      <c r="G44" s="20"/>
      <c r="H44" s="20"/>
      <c r="I44" s="20"/>
      <c r="J44" s="20"/>
      <c r="K44" s="20"/>
      <c r="L44" s="20"/>
      <c r="N44" s="13"/>
    </row>
    <row r="45" spans="1:14" ht="15" customHeight="1" x14ac:dyDescent="0.3">
      <c r="A45" s="1">
        <v>5</v>
      </c>
      <c r="B45" s="2" t="s">
        <v>14</v>
      </c>
      <c r="C45" s="12" t="s">
        <v>40</v>
      </c>
      <c r="N45" s="13"/>
    </row>
    <row r="46" spans="1:14" ht="15" customHeight="1" x14ac:dyDescent="0.3">
      <c r="B46" s="2" t="s">
        <v>16</v>
      </c>
      <c r="C46" s="6">
        <v>2020</v>
      </c>
      <c r="N46" s="13"/>
    </row>
    <row r="47" spans="1:14" ht="41" x14ac:dyDescent="0.3">
      <c r="B47" s="2" t="s">
        <v>17</v>
      </c>
      <c r="C47" s="14" t="s">
        <v>41</v>
      </c>
      <c r="N47" s="13"/>
    </row>
    <row r="48" spans="1:14" ht="15" customHeight="1" x14ac:dyDescent="0.3">
      <c r="B48" s="2" t="s">
        <v>19</v>
      </c>
      <c r="C48" s="6" t="s">
        <v>42</v>
      </c>
      <c r="N48" s="13"/>
    </row>
    <row r="49" spans="1:14" ht="15" customHeight="1" x14ac:dyDescent="0.3">
      <c r="B49" s="2" t="s">
        <v>21</v>
      </c>
      <c r="C49" s="6" t="s">
        <v>35</v>
      </c>
      <c r="D49" s="20"/>
      <c r="E49" s="20"/>
      <c r="F49" s="20"/>
      <c r="G49" s="20"/>
      <c r="H49" s="20"/>
      <c r="I49" s="20"/>
      <c r="J49" s="20"/>
      <c r="K49" s="20"/>
      <c r="L49" s="20"/>
      <c r="M49" s="20"/>
    </row>
    <row r="50" spans="1:14" ht="15" customHeight="1" x14ac:dyDescent="0.3">
      <c r="B50" s="2" t="s">
        <v>23</v>
      </c>
      <c r="C50" s="19"/>
      <c r="D50" s="15">
        <v>35268000</v>
      </c>
      <c r="E50" s="15">
        <v>46750000</v>
      </c>
      <c r="F50" s="15">
        <v>37515000</v>
      </c>
      <c r="G50" s="15">
        <v>122942000</v>
      </c>
      <c r="H50" s="15"/>
      <c r="I50" s="15"/>
      <c r="J50" s="15">
        <v>29530000</v>
      </c>
      <c r="K50" s="15">
        <v>31385000</v>
      </c>
      <c r="L50" s="15"/>
      <c r="M50" s="15"/>
      <c r="N50" s="5">
        <f>SUM(D50:M50)</f>
        <v>303390000</v>
      </c>
    </row>
    <row r="51" spans="1:14" ht="15" customHeight="1" x14ac:dyDescent="0.3">
      <c r="B51" s="2" t="s">
        <v>31</v>
      </c>
      <c r="C51" s="19"/>
      <c r="D51" s="15">
        <v>30919619</v>
      </c>
      <c r="E51" s="15">
        <v>40985943</v>
      </c>
      <c r="F51" s="15">
        <v>32889575</v>
      </c>
      <c r="G51" s="15">
        <v>107783828</v>
      </c>
      <c r="H51" s="15"/>
      <c r="I51" s="15"/>
      <c r="J51" s="15">
        <v>25889087</v>
      </c>
      <c r="K51" s="15">
        <v>27515376</v>
      </c>
      <c r="L51" s="15"/>
      <c r="M51" s="15"/>
      <c r="N51" s="5">
        <f t="shared" ref="N51:N52" si="0">SUM(D51:M51)</f>
        <v>265983428</v>
      </c>
    </row>
    <row r="52" spans="1:14" x14ac:dyDescent="0.3">
      <c r="B52" s="2" t="s">
        <v>25</v>
      </c>
      <c r="C52" s="19"/>
      <c r="D52" s="15">
        <v>82789</v>
      </c>
      <c r="E52" s="15">
        <v>109741</v>
      </c>
      <c r="F52" s="15">
        <v>88062</v>
      </c>
      <c r="G52" s="15">
        <v>288594</v>
      </c>
      <c r="H52" s="15"/>
      <c r="I52" s="15"/>
      <c r="J52" s="15">
        <v>69320</v>
      </c>
      <c r="K52" s="15">
        <v>73674</v>
      </c>
      <c r="L52" s="15"/>
      <c r="M52" s="15"/>
      <c r="N52" s="5">
        <f t="shared" si="0"/>
        <v>712180</v>
      </c>
    </row>
    <row r="53" spans="1:14" x14ac:dyDescent="0.3">
      <c r="B53" s="2" t="s">
        <v>26</v>
      </c>
      <c r="C53" s="19"/>
      <c r="D53" s="21" t="s">
        <v>43</v>
      </c>
      <c r="E53" s="21" t="s">
        <v>43</v>
      </c>
      <c r="F53" s="21" t="s">
        <v>43</v>
      </c>
      <c r="G53" s="21" t="s">
        <v>43</v>
      </c>
      <c r="H53" s="15"/>
      <c r="J53" s="21" t="s">
        <v>43</v>
      </c>
      <c r="K53" s="21" t="s">
        <v>43</v>
      </c>
      <c r="M53" s="18"/>
    </row>
    <row r="54" spans="1:14" ht="14.5" x14ac:dyDescent="0.35">
      <c r="C54"/>
      <c r="N54" s="13"/>
    </row>
    <row r="55" spans="1:14" x14ac:dyDescent="0.3">
      <c r="A55" s="1">
        <v>6</v>
      </c>
      <c r="B55" s="2" t="s">
        <v>14</v>
      </c>
      <c r="C55" s="12" t="s">
        <v>44</v>
      </c>
      <c r="N55" s="13"/>
    </row>
    <row r="56" spans="1:14" x14ac:dyDescent="0.3">
      <c r="B56" s="2" t="s">
        <v>16</v>
      </c>
      <c r="C56" s="6">
        <v>2020</v>
      </c>
      <c r="N56" s="13"/>
    </row>
    <row r="57" spans="1:14" ht="41" x14ac:dyDescent="0.3">
      <c r="B57" s="2" t="s">
        <v>17</v>
      </c>
      <c r="C57" s="14" t="s">
        <v>45</v>
      </c>
      <c r="N57" s="13"/>
    </row>
    <row r="58" spans="1:14" x14ac:dyDescent="0.3">
      <c r="B58" s="2" t="s">
        <v>19</v>
      </c>
      <c r="C58" s="19" t="s">
        <v>20</v>
      </c>
      <c r="N58" s="13"/>
    </row>
    <row r="59" spans="1:14" x14ac:dyDescent="0.3">
      <c r="B59" s="2" t="s">
        <v>21</v>
      </c>
      <c r="C59" s="6" t="s">
        <v>35</v>
      </c>
      <c r="N59" s="13"/>
    </row>
    <row r="60" spans="1:14" x14ac:dyDescent="0.3">
      <c r="B60" s="2" t="s">
        <v>23</v>
      </c>
      <c r="C60" s="19"/>
      <c r="D60" s="15"/>
      <c r="E60" s="15">
        <v>125000000</v>
      </c>
      <c r="F60" s="15">
        <v>20000000</v>
      </c>
      <c r="G60" s="15">
        <v>155000000</v>
      </c>
      <c r="H60" s="15"/>
      <c r="I60" s="15"/>
      <c r="J60" s="15">
        <v>65000000</v>
      </c>
      <c r="K60" s="15">
        <v>20000000</v>
      </c>
      <c r="L60" s="15"/>
      <c r="M60" s="15">
        <v>40000000</v>
      </c>
      <c r="N60" s="22">
        <f>SUM(D60:M60)</f>
        <v>425000000</v>
      </c>
    </row>
    <row r="61" spans="1:14" x14ac:dyDescent="0.3">
      <c r="B61" s="2" t="s">
        <v>31</v>
      </c>
      <c r="C61" s="19"/>
      <c r="D61" s="15"/>
      <c r="E61" s="15">
        <v>120540433</v>
      </c>
      <c r="F61" s="15">
        <v>19286469</v>
      </c>
      <c r="G61" s="15">
        <v>149470132</v>
      </c>
      <c r="H61" s="15"/>
      <c r="I61" s="15"/>
      <c r="J61" s="15">
        <v>62681026</v>
      </c>
      <c r="K61" s="15">
        <v>19286469</v>
      </c>
      <c r="L61" s="15"/>
      <c r="M61" s="15">
        <v>38572939</v>
      </c>
      <c r="N61" s="22">
        <f>SUM(D61:M61)</f>
        <v>409837468</v>
      </c>
    </row>
    <row r="62" spans="1:14" x14ac:dyDescent="0.3">
      <c r="B62" s="2" t="s">
        <v>25</v>
      </c>
      <c r="C62" s="19"/>
      <c r="D62" s="15"/>
      <c r="E62" s="15">
        <v>350</v>
      </c>
      <c r="F62" s="15">
        <v>56</v>
      </c>
      <c r="G62" s="15">
        <v>0</v>
      </c>
      <c r="H62" s="15"/>
      <c r="I62" s="15"/>
      <c r="J62" s="15">
        <v>0</v>
      </c>
      <c r="K62" s="15">
        <v>56</v>
      </c>
      <c r="L62" s="15"/>
      <c r="M62" s="15">
        <v>112</v>
      </c>
      <c r="N62" s="5">
        <f t="shared" ref="N62" si="1">SUM(D62:M62)</f>
        <v>574</v>
      </c>
    </row>
    <row r="63" spans="1:14" ht="13.5" x14ac:dyDescent="0.25">
      <c r="B63" s="2" t="s">
        <v>26</v>
      </c>
      <c r="C63" s="19"/>
      <c r="D63" s="18"/>
      <c r="E63" s="21" t="s">
        <v>43</v>
      </c>
      <c r="F63" s="21" t="s">
        <v>43</v>
      </c>
      <c r="G63" s="21" t="s">
        <v>43</v>
      </c>
      <c r="H63" s="15"/>
      <c r="I63" s="15"/>
      <c r="J63" s="21" t="s">
        <v>43</v>
      </c>
      <c r="K63" s="21" t="s">
        <v>43</v>
      </c>
      <c r="L63" s="15"/>
      <c r="M63" s="21" t="s">
        <v>43</v>
      </c>
      <c r="N63" s="23"/>
    </row>
    <row r="64" spans="1:14" ht="13.5" x14ac:dyDescent="0.25">
      <c r="C64" s="19"/>
      <c r="D64" s="23"/>
      <c r="E64" s="23"/>
      <c r="F64" s="23"/>
      <c r="G64" s="23"/>
      <c r="H64" s="23"/>
      <c r="I64" s="23"/>
      <c r="J64" s="23"/>
      <c r="K64" s="23"/>
      <c r="L64" s="23"/>
      <c r="M64" s="23"/>
      <c r="N64" s="23"/>
    </row>
    <row r="65" spans="1:14" x14ac:dyDescent="0.3">
      <c r="A65" s="1">
        <v>7</v>
      </c>
      <c r="B65" s="2" t="s">
        <v>14</v>
      </c>
      <c r="C65" s="12" t="s">
        <v>46</v>
      </c>
      <c r="N65" s="13"/>
    </row>
    <row r="66" spans="1:14" x14ac:dyDescent="0.3">
      <c r="B66" s="2" t="s">
        <v>16</v>
      </c>
      <c r="C66" s="6">
        <v>2020</v>
      </c>
      <c r="N66" s="13"/>
    </row>
    <row r="67" spans="1:14" ht="41" x14ac:dyDescent="0.3">
      <c r="B67" s="2" t="s">
        <v>17</v>
      </c>
      <c r="C67" s="14" t="s">
        <v>47</v>
      </c>
      <c r="N67" s="13"/>
    </row>
    <row r="68" spans="1:14" x14ac:dyDescent="0.3">
      <c r="B68" s="2" t="s">
        <v>19</v>
      </c>
      <c r="C68" s="14" t="s">
        <v>20</v>
      </c>
      <c r="N68" s="13"/>
    </row>
    <row r="69" spans="1:14" x14ac:dyDescent="0.3">
      <c r="B69" s="2" t="s">
        <v>21</v>
      </c>
      <c r="C69" s="6" t="s">
        <v>35</v>
      </c>
      <c r="D69" s="20"/>
      <c r="E69" s="20"/>
      <c r="F69" s="20"/>
      <c r="G69" s="20"/>
      <c r="H69" s="20"/>
      <c r="I69" s="20"/>
      <c r="J69" s="20"/>
      <c r="K69" s="20"/>
      <c r="L69" s="20"/>
      <c r="M69" s="20"/>
    </row>
    <row r="70" spans="1:14" x14ac:dyDescent="0.3">
      <c r="B70" s="2" t="s">
        <v>23</v>
      </c>
      <c r="C70" s="19"/>
      <c r="D70" s="15">
        <v>120000000</v>
      </c>
      <c r="E70" s="15">
        <v>125000000</v>
      </c>
      <c r="F70" s="15">
        <v>60000000</v>
      </c>
      <c r="G70" s="15">
        <v>155000000</v>
      </c>
      <c r="H70" s="15"/>
      <c r="I70" s="15"/>
      <c r="J70" s="15">
        <v>65000000</v>
      </c>
      <c r="K70" s="15">
        <v>20000000</v>
      </c>
      <c r="L70" s="15"/>
      <c r="M70" s="15">
        <v>40000000</v>
      </c>
      <c r="N70" s="5">
        <f>SUM(D70:M70)</f>
        <v>585000000</v>
      </c>
    </row>
    <row r="71" spans="1:14" x14ac:dyDescent="0.3">
      <c r="B71" s="2" t="s">
        <v>31</v>
      </c>
      <c r="C71" s="19"/>
      <c r="D71" s="15">
        <v>107077918</v>
      </c>
      <c r="E71" s="15">
        <v>111539502</v>
      </c>
      <c r="F71" s="15">
        <v>53538959</v>
      </c>
      <c r="G71" s="15">
        <v>138308985</v>
      </c>
      <c r="H71" s="15"/>
      <c r="I71" s="15"/>
      <c r="J71" s="15">
        <v>58000543</v>
      </c>
      <c r="K71" s="15">
        <v>17846320</v>
      </c>
      <c r="L71" s="20"/>
      <c r="M71" s="15">
        <v>35692641</v>
      </c>
      <c r="N71" s="5">
        <f>SUM(D71:M71)</f>
        <v>522004868</v>
      </c>
    </row>
    <row r="72" spans="1:14" x14ac:dyDescent="0.3">
      <c r="B72" s="2" t="s">
        <v>25</v>
      </c>
      <c r="C72" s="19"/>
      <c r="D72" s="15">
        <v>432984</v>
      </c>
      <c r="E72" s="15">
        <v>507842</v>
      </c>
      <c r="F72" s="15">
        <v>243762</v>
      </c>
      <c r="G72" s="15">
        <v>560359</v>
      </c>
      <c r="H72" s="15"/>
      <c r="I72" s="15"/>
      <c r="J72" s="15">
        <v>234534</v>
      </c>
      <c r="K72" s="15">
        <v>81254</v>
      </c>
      <c r="L72" s="15"/>
      <c r="M72" s="15">
        <v>162508</v>
      </c>
      <c r="N72" s="5">
        <f>SUM(D72:M72)</f>
        <v>2223243</v>
      </c>
    </row>
    <row r="73" spans="1:14" x14ac:dyDescent="0.3">
      <c r="B73" s="2" t="s">
        <v>26</v>
      </c>
      <c r="C73" s="19"/>
      <c r="D73" s="21" t="s">
        <v>43</v>
      </c>
      <c r="E73" s="21" t="s">
        <v>43</v>
      </c>
      <c r="F73" s="21" t="s">
        <v>43</v>
      </c>
      <c r="G73" s="21" t="s">
        <v>43</v>
      </c>
      <c r="H73" s="15"/>
      <c r="J73" s="21" t="s">
        <v>43</v>
      </c>
      <c r="K73" s="21" t="s">
        <v>43</v>
      </c>
      <c r="L73" s="18"/>
      <c r="M73" s="21" t="s">
        <v>43</v>
      </c>
      <c r="N73" s="13"/>
    </row>
    <row r="74" spans="1:14" x14ac:dyDescent="0.3">
      <c r="C74" s="19"/>
      <c r="N74" s="13"/>
    </row>
    <row r="75" spans="1:14" x14ac:dyDescent="0.3">
      <c r="B75" s="8" t="s">
        <v>48</v>
      </c>
      <c r="N75" s="13"/>
    </row>
    <row r="76" spans="1:14" x14ac:dyDescent="0.3">
      <c r="A76" s="10">
        <v>1</v>
      </c>
      <c r="B76" s="11" t="s">
        <v>14</v>
      </c>
      <c r="C76" s="12" t="s">
        <v>49</v>
      </c>
      <c r="N76" s="13"/>
    </row>
    <row r="77" spans="1:14" x14ac:dyDescent="0.3">
      <c r="B77" s="2" t="s">
        <v>16</v>
      </c>
      <c r="C77" s="6" t="s">
        <v>50</v>
      </c>
      <c r="N77" s="13"/>
    </row>
    <row r="78" spans="1:14" x14ac:dyDescent="0.3">
      <c r="B78" s="2" t="s">
        <v>17</v>
      </c>
      <c r="C78" s="14" t="s">
        <v>51</v>
      </c>
      <c r="N78" s="13"/>
    </row>
    <row r="79" spans="1:14" x14ac:dyDescent="0.3">
      <c r="B79" s="2" t="s">
        <v>19</v>
      </c>
      <c r="C79" s="6" t="s">
        <v>52</v>
      </c>
      <c r="N79" s="13"/>
    </row>
    <row r="80" spans="1:14" x14ac:dyDescent="0.3">
      <c r="B80" s="2" t="s">
        <v>21</v>
      </c>
      <c r="C80" s="6" t="s">
        <v>35</v>
      </c>
      <c r="N80" s="13"/>
    </row>
    <row r="81" spans="1:14" x14ac:dyDescent="0.3">
      <c r="B81" s="2" t="s">
        <v>23</v>
      </c>
      <c r="C81" s="19"/>
      <c r="D81" s="15">
        <v>161000000</v>
      </c>
      <c r="E81" s="23"/>
      <c r="F81" s="23"/>
      <c r="G81" s="23"/>
      <c r="H81" s="15">
        <v>22000000</v>
      </c>
      <c r="J81" s="23"/>
      <c r="K81" s="15">
        <v>34000000</v>
      </c>
      <c r="M81" s="15">
        <v>75000000</v>
      </c>
      <c r="N81" s="5">
        <f>SUM(D81:M81)</f>
        <v>292000000</v>
      </c>
    </row>
    <row r="82" spans="1:14" x14ac:dyDescent="0.3">
      <c r="B82" s="2" t="s">
        <v>31</v>
      </c>
      <c r="C82" s="19"/>
      <c r="D82" s="15">
        <v>0</v>
      </c>
      <c r="E82" s="15"/>
      <c r="F82" s="15"/>
      <c r="G82" s="15"/>
      <c r="H82" s="15">
        <v>0</v>
      </c>
      <c r="I82" s="15"/>
      <c r="J82" s="15"/>
      <c r="K82" s="15">
        <v>0</v>
      </c>
      <c r="L82" s="15"/>
      <c r="M82" s="15">
        <v>0</v>
      </c>
      <c r="N82" s="5">
        <f>SUM(D82:M82)</f>
        <v>0</v>
      </c>
    </row>
    <row r="83" spans="1:14" x14ac:dyDescent="0.3">
      <c r="B83" s="2" t="s">
        <v>25</v>
      </c>
      <c r="C83" s="19"/>
      <c r="D83" s="15">
        <v>0</v>
      </c>
      <c r="E83" s="15"/>
      <c r="F83" s="15"/>
      <c r="G83" s="15"/>
      <c r="H83" s="15">
        <v>0</v>
      </c>
      <c r="I83" s="15"/>
      <c r="J83" s="15"/>
      <c r="K83" s="15">
        <v>0</v>
      </c>
      <c r="L83" s="15"/>
      <c r="M83" s="15">
        <v>0</v>
      </c>
      <c r="N83" s="5">
        <f>SUM(D83:M83)</f>
        <v>0</v>
      </c>
    </row>
    <row r="84" spans="1:14" x14ac:dyDescent="0.3">
      <c r="B84" s="2" t="s">
        <v>26</v>
      </c>
      <c r="D84" s="17">
        <v>7.2999999999999995E-2</v>
      </c>
      <c r="E84" s="24"/>
      <c r="F84" s="24"/>
      <c r="G84" s="24"/>
      <c r="H84" s="17">
        <v>6.9000000000000006E-2</v>
      </c>
      <c r="I84" s="24"/>
      <c r="J84" s="24"/>
      <c r="K84" s="17">
        <v>7.4999999999999997E-2</v>
      </c>
      <c r="L84" s="24"/>
      <c r="M84" s="17">
        <v>0.10100000000000001</v>
      </c>
      <c r="N84" s="13"/>
    </row>
    <row r="85" spans="1:14" x14ac:dyDescent="0.3">
      <c r="D85" s="20"/>
      <c r="E85" s="20"/>
      <c r="F85" s="20"/>
      <c r="G85" s="20"/>
      <c r="H85" s="20"/>
      <c r="I85" s="20"/>
      <c r="J85" s="20"/>
      <c r="K85" s="20"/>
      <c r="L85" s="20"/>
      <c r="M85" s="20"/>
      <c r="N85" s="13"/>
    </row>
    <row r="86" spans="1:14" x14ac:dyDescent="0.3">
      <c r="A86" s="10">
        <v>2</v>
      </c>
      <c r="B86" s="11" t="s">
        <v>14</v>
      </c>
      <c r="C86" s="12" t="s">
        <v>53</v>
      </c>
      <c r="D86" s="20"/>
      <c r="E86" s="20"/>
      <c r="F86" s="20"/>
      <c r="G86" s="20"/>
      <c r="H86" s="20"/>
      <c r="I86" s="20"/>
      <c r="J86" s="20"/>
      <c r="K86" s="20"/>
      <c r="L86" s="20"/>
      <c r="M86" s="20"/>
      <c r="N86" s="13"/>
    </row>
    <row r="87" spans="1:14" x14ac:dyDescent="0.3">
      <c r="B87" s="2" t="s">
        <v>16</v>
      </c>
      <c r="C87" s="6" t="s">
        <v>50</v>
      </c>
      <c r="D87" s="20"/>
      <c r="E87" s="20"/>
      <c r="F87" s="20"/>
      <c r="G87" s="20"/>
      <c r="H87" s="20"/>
      <c r="I87" s="20"/>
      <c r="J87" s="20"/>
      <c r="K87" s="20"/>
      <c r="L87" s="20"/>
      <c r="M87" s="20"/>
      <c r="N87" s="13"/>
    </row>
    <row r="88" spans="1:14" x14ac:dyDescent="0.3">
      <c r="B88" s="2" t="s">
        <v>17</v>
      </c>
      <c r="C88" s="14" t="s">
        <v>54</v>
      </c>
      <c r="D88" s="20"/>
      <c r="E88" s="20"/>
      <c r="F88" s="20"/>
      <c r="G88" s="20"/>
      <c r="H88" s="20"/>
      <c r="I88" s="20"/>
      <c r="J88" s="20"/>
      <c r="K88" s="20"/>
      <c r="L88" s="20"/>
      <c r="M88" s="20"/>
      <c r="N88" s="13"/>
    </row>
    <row r="89" spans="1:14" x14ac:dyDescent="0.3">
      <c r="B89" s="2" t="s">
        <v>19</v>
      </c>
      <c r="C89" s="6" t="s">
        <v>52</v>
      </c>
      <c r="D89" s="20"/>
      <c r="E89" s="20"/>
      <c r="F89" s="20"/>
      <c r="G89" s="20"/>
      <c r="H89" s="20"/>
      <c r="I89" s="20"/>
      <c r="J89" s="20"/>
      <c r="K89" s="20"/>
      <c r="L89" s="20"/>
      <c r="M89" s="20"/>
      <c r="N89" s="13"/>
    </row>
    <row r="90" spans="1:14" x14ac:dyDescent="0.3">
      <c r="B90" s="2" t="s">
        <v>21</v>
      </c>
      <c r="C90" s="6" t="s">
        <v>35</v>
      </c>
      <c r="D90" s="20"/>
      <c r="E90" s="20"/>
      <c r="F90" s="20"/>
      <c r="G90" s="20"/>
      <c r="H90" s="20"/>
      <c r="I90" s="20"/>
      <c r="J90" s="20"/>
      <c r="K90" s="20"/>
      <c r="L90" s="20"/>
      <c r="M90" s="20"/>
      <c r="N90" s="13"/>
    </row>
    <row r="91" spans="1:14" x14ac:dyDescent="0.3">
      <c r="B91" s="2" t="s">
        <v>23</v>
      </c>
      <c r="C91" s="19"/>
      <c r="D91" s="15">
        <v>161800000</v>
      </c>
      <c r="E91" s="20"/>
      <c r="F91" s="20"/>
      <c r="G91" s="20"/>
      <c r="H91" s="15">
        <v>21600000</v>
      </c>
      <c r="I91" s="20"/>
      <c r="J91" s="15"/>
      <c r="K91" s="15">
        <v>33600000</v>
      </c>
      <c r="L91" s="20"/>
      <c r="M91" s="15">
        <v>75000000</v>
      </c>
      <c r="N91" s="5">
        <f>SUM(D91:M91)</f>
        <v>292000000</v>
      </c>
    </row>
    <row r="92" spans="1:14" x14ac:dyDescent="0.3">
      <c r="B92" s="2" t="s">
        <v>31</v>
      </c>
      <c r="C92" s="19"/>
      <c r="D92" s="15">
        <v>84118500</v>
      </c>
      <c r="E92" s="20"/>
      <c r="F92" s="20"/>
      <c r="G92" s="20"/>
      <c r="H92" s="15">
        <v>8262000</v>
      </c>
      <c r="I92" s="20"/>
      <c r="J92" s="15"/>
      <c r="K92" s="15">
        <v>20262000</v>
      </c>
      <c r="L92" s="20"/>
      <c r="M92" s="15">
        <v>75000000</v>
      </c>
      <c r="N92" s="5">
        <f>SUM(D92:M92)</f>
        <v>187642500</v>
      </c>
    </row>
    <row r="93" spans="1:14" x14ac:dyDescent="0.3">
      <c r="B93" s="2" t="s">
        <v>25</v>
      </c>
      <c r="C93" s="19"/>
      <c r="D93" s="15">
        <v>149678</v>
      </c>
      <c r="E93" s="20"/>
      <c r="F93" s="20"/>
      <c r="G93" s="20"/>
      <c r="H93" s="15">
        <v>25700</v>
      </c>
      <c r="I93" s="20"/>
      <c r="J93" s="15"/>
      <c r="K93" s="15">
        <v>25700</v>
      </c>
      <c r="L93" s="20"/>
      <c r="M93" s="15">
        <v>0</v>
      </c>
      <c r="N93" s="5">
        <f>SUM(D93:M93)</f>
        <v>201078</v>
      </c>
    </row>
    <row r="94" spans="1:14" x14ac:dyDescent="0.3">
      <c r="B94" s="2" t="s">
        <v>26</v>
      </c>
      <c r="D94" s="17">
        <v>0.11899999999999999</v>
      </c>
      <c r="E94" s="25"/>
      <c r="F94" s="25"/>
      <c r="G94" s="25"/>
      <c r="H94" s="17">
        <v>0.11899999999999999</v>
      </c>
      <c r="I94" s="25"/>
      <c r="J94" s="25"/>
      <c r="K94" s="17">
        <v>0.11899999999999999</v>
      </c>
      <c r="L94" s="25"/>
      <c r="M94" s="17">
        <v>0</v>
      </c>
      <c r="N94" s="13"/>
    </row>
    <row r="95" spans="1:14" x14ac:dyDescent="0.3">
      <c r="D95" s="20"/>
      <c r="E95" s="20"/>
      <c r="F95" s="20"/>
      <c r="G95" s="20"/>
      <c r="H95" s="20"/>
      <c r="I95" s="20"/>
      <c r="J95" s="20"/>
      <c r="K95" s="20"/>
      <c r="L95" s="20"/>
      <c r="M95" s="20"/>
      <c r="N95" s="13"/>
    </row>
    <row r="96" spans="1:14" x14ac:dyDescent="0.3">
      <c r="A96" s="10">
        <v>3</v>
      </c>
      <c r="B96" s="11" t="s">
        <v>14</v>
      </c>
      <c r="C96" s="12" t="s">
        <v>55</v>
      </c>
      <c r="D96" s="20"/>
      <c r="E96" s="20"/>
      <c r="F96" s="20"/>
      <c r="G96" s="20"/>
      <c r="H96" s="20"/>
      <c r="I96" s="20"/>
      <c r="J96" s="20"/>
      <c r="K96" s="20"/>
      <c r="L96" s="20"/>
      <c r="M96" s="20"/>
      <c r="N96" s="13"/>
    </row>
    <row r="97" spans="1:15" x14ac:dyDescent="0.3">
      <c r="B97" s="2" t="s">
        <v>16</v>
      </c>
      <c r="C97" s="6">
        <v>2019</v>
      </c>
      <c r="D97" s="20"/>
      <c r="E97" s="20"/>
      <c r="F97" s="20"/>
      <c r="G97" s="20"/>
      <c r="H97" s="20"/>
      <c r="I97" s="20"/>
      <c r="J97" s="20"/>
      <c r="K97" s="20"/>
      <c r="L97" s="20"/>
      <c r="M97" s="20"/>
      <c r="N97" s="13"/>
    </row>
    <row r="98" spans="1:15" ht="27.5" x14ac:dyDescent="0.3">
      <c r="B98" s="2" t="s">
        <v>17</v>
      </c>
      <c r="C98" s="14" t="s">
        <v>56</v>
      </c>
      <c r="D98" s="20"/>
      <c r="E98" s="20"/>
      <c r="F98" s="20"/>
      <c r="G98" s="20"/>
      <c r="H98" s="20"/>
      <c r="I98" s="20"/>
      <c r="J98" s="20"/>
      <c r="K98" s="20"/>
      <c r="L98" s="20"/>
      <c r="M98" s="20"/>
      <c r="N98" s="13"/>
    </row>
    <row r="99" spans="1:15" x14ac:dyDescent="0.3">
      <c r="B99" s="2" t="s">
        <v>19</v>
      </c>
      <c r="C99" s="6" t="s">
        <v>20</v>
      </c>
      <c r="D99" s="20"/>
      <c r="E99" s="20"/>
      <c r="F99" s="20"/>
      <c r="G99" s="20"/>
      <c r="H99" s="20"/>
      <c r="I99" s="20"/>
      <c r="J99" s="20"/>
      <c r="K99" s="20"/>
      <c r="L99" s="20"/>
      <c r="M99" s="20"/>
      <c r="N99" s="13"/>
    </row>
    <row r="100" spans="1:15" x14ac:dyDescent="0.3">
      <c r="B100" s="2" t="s">
        <v>21</v>
      </c>
      <c r="C100" s="6" t="s">
        <v>35</v>
      </c>
      <c r="D100" s="20"/>
      <c r="E100" s="20"/>
      <c r="F100" s="20"/>
      <c r="G100" s="20"/>
      <c r="H100" s="20"/>
      <c r="I100" s="20"/>
      <c r="J100" s="20"/>
      <c r="K100" s="20"/>
      <c r="L100" s="20"/>
      <c r="M100" s="20"/>
      <c r="N100" s="13"/>
    </row>
    <row r="101" spans="1:15" x14ac:dyDescent="0.3">
      <c r="B101" s="2" t="s">
        <v>23</v>
      </c>
      <c r="C101" s="19"/>
      <c r="D101" s="15">
        <v>142200000</v>
      </c>
      <c r="F101" s="20"/>
      <c r="G101" s="20"/>
      <c r="H101" s="15">
        <v>16400000</v>
      </c>
      <c r="I101" s="20"/>
      <c r="J101" s="20"/>
      <c r="K101" s="15">
        <v>32400000</v>
      </c>
      <c r="L101" s="20"/>
      <c r="M101" s="15">
        <v>100000000</v>
      </c>
      <c r="N101" s="5">
        <f>SUM(D101:M101)</f>
        <v>291000000</v>
      </c>
    </row>
    <row r="102" spans="1:15" x14ac:dyDescent="0.3">
      <c r="B102" s="2" t="s">
        <v>31</v>
      </c>
      <c r="C102" s="19"/>
      <c r="D102" s="15">
        <v>39900123</v>
      </c>
      <c r="F102" s="20"/>
      <c r="G102" s="20"/>
      <c r="H102" s="15">
        <v>0</v>
      </c>
      <c r="I102" s="20"/>
      <c r="J102" s="20"/>
      <c r="K102" s="15">
        <v>10600082</v>
      </c>
      <c r="L102" s="20"/>
      <c r="M102" s="15">
        <v>66250511</v>
      </c>
      <c r="N102" s="5">
        <f>SUM(D102:M102)</f>
        <v>116750716</v>
      </c>
    </row>
    <row r="103" spans="1:15" x14ac:dyDescent="0.3">
      <c r="B103" s="2" t="s">
        <v>25</v>
      </c>
      <c r="C103" s="19"/>
      <c r="D103" s="15">
        <v>3699081</v>
      </c>
      <c r="F103" s="20"/>
      <c r="G103" s="20"/>
      <c r="H103" s="15">
        <v>630289</v>
      </c>
      <c r="I103" s="20"/>
      <c r="J103" s="20"/>
      <c r="K103" s="15">
        <v>682796</v>
      </c>
      <c r="L103" s="20"/>
      <c r="M103" s="15">
        <v>328168</v>
      </c>
      <c r="N103" s="5">
        <f>SUM(D103:M103)</f>
        <v>5340334</v>
      </c>
    </row>
    <row r="104" spans="1:15" x14ac:dyDescent="0.3">
      <c r="B104" s="2" t="s">
        <v>26</v>
      </c>
      <c r="D104" s="17">
        <v>5.5E-2</v>
      </c>
      <c r="E104" s="26"/>
      <c r="F104" s="24"/>
      <c r="G104" s="24"/>
      <c r="H104" s="17">
        <v>5.3999999999999999E-2</v>
      </c>
      <c r="I104" s="24"/>
      <c r="J104" s="24"/>
      <c r="K104" s="17">
        <v>5.7000000000000002E-2</v>
      </c>
      <c r="L104" s="24"/>
      <c r="M104" s="17">
        <v>9.6000000000000002E-2</v>
      </c>
      <c r="N104" s="13"/>
    </row>
    <row r="105" spans="1:15" x14ac:dyDescent="0.3">
      <c r="N105" s="13"/>
    </row>
    <row r="106" spans="1:15" ht="14.5" x14ac:dyDescent="0.35">
      <c r="B106" s="8" t="s">
        <v>57</v>
      </c>
      <c r="C106"/>
      <c r="N106" s="13"/>
    </row>
    <row r="107" spans="1:15" ht="27" x14ac:dyDescent="0.3">
      <c r="A107" s="10">
        <v>1</v>
      </c>
      <c r="B107" s="11" t="s">
        <v>14</v>
      </c>
      <c r="C107" s="12" t="s">
        <v>58</v>
      </c>
      <c r="N107" s="13"/>
    </row>
    <row r="108" spans="1:15" x14ac:dyDescent="0.3">
      <c r="B108" s="2" t="s">
        <v>16</v>
      </c>
      <c r="C108" s="6">
        <v>2018</v>
      </c>
      <c r="N108" s="13"/>
      <c r="O108" s="27"/>
    </row>
    <row r="109" spans="1:15" x14ac:dyDescent="0.3">
      <c r="B109" s="2" t="s">
        <v>17</v>
      </c>
      <c r="C109" s="14" t="s">
        <v>59</v>
      </c>
      <c r="N109" s="13"/>
      <c r="O109" s="27"/>
    </row>
    <row r="110" spans="1:15" x14ac:dyDescent="0.3">
      <c r="B110" s="2" t="s">
        <v>19</v>
      </c>
      <c r="C110" s="6" t="s">
        <v>42</v>
      </c>
      <c r="N110" s="13"/>
      <c r="O110" s="27"/>
    </row>
    <row r="111" spans="1:15" x14ac:dyDescent="0.3">
      <c r="B111" s="2" t="s">
        <v>21</v>
      </c>
      <c r="C111" s="6" t="s">
        <v>39</v>
      </c>
      <c r="N111" s="13"/>
    </row>
    <row r="112" spans="1:15" x14ac:dyDescent="0.3">
      <c r="B112" s="2" t="s">
        <v>23</v>
      </c>
      <c r="C112" s="19"/>
      <c r="D112" s="15"/>
      <c r="E112" s="15">
        <v>18900000</v>
      </c>
      <c r="F112" s="15"/>
      <c r="G112" s="15"/>
      <c r="H112" s="15">
        <v>15200000</v>
      </c>
      <c r="I112" s="15"/>
      <c r="J112" s="15">
        <v>10300000</v>
      </c>
      <c r="K112" s="15">
        <v>24400000</v>
      </c>
      <c r="L112" s="15"/>
      <c r="M112" s="15"/>
      <c r="N112" s="5">
        <f>SUM(D112:M112)</f>
        <v>68800000</v>
      </c>
    </row>
    <row r="113" spans="1:14" x14ac:dyDescent="0.3">
      <c r="B113" s="2" t="s">
        <v>31</v>
      </c>
      <c r="C113" s="19"/>
      <c r="D113" s="15"/>
      <c r="E113" s="15">
        <v>8883000</v>
      </c>
      <c r="F113" s="15"/>
      <c r="G113" s="15"/>
      <c r="H113" s="15">
        <v>7144000</v>
      </c>
      <c r="I113" s="15"/>
      <c r="J113" s="15">
        <v>4841000</v>
      </c>
      <c r="K113" s="15">
        <v>11468000</v>
      </c>
      <c r="L113" s="15"/>
      <c r="M113" s="15"/>
      <c r="N113" s="5">
        <f>SUM(D113:M113)</f>
        <v>32336000</v>
      </c>
    </row>
    <row r="114" spans="1:14" x14ac:dyDescent="0.3">
      <c r="B114" s="2" t="s">
        <v>25</v>
      </c>
      <c r="C114" s="19"/>
      <c r="D114" s="15"/>
      <c r="E114" s="15">
        <v>1262680</v>
      </c>
      <c r="F114" s="15"/>
      <c r="G114" s="15"/>
      <c r="H114" s="15">
        <v>1015489</v>
      </c>
      <c r="I114" s="15"/>
      <c r="J114" s="15">
        <v>684029</v>
      </c>
      <c r="K114" s="15">
        <v>1620114</v>
      </c>
      <c r="L114" s="15"/>
      <c r="M114" s="15"/>
      <c r="N114" s="5">
        <f>SUM(D114:M114)</f>
        <v>4582312</v>
      </c>
    </row>
    <row r="115" spans="1:14" x14ac:dyDescent="0.3">
      <c r="B115" s="2" t="s">
        <v>26</v>
      </c>
      <c r="D115" s="18"/>
      <c r="E115" s="17">
        <v>0.36299999999999999</v>
      </c>
      <c r="F115" s="24"/>
      <c r="G115" s="24"/>
      <c r="H115" s="17">
        <v>0.36299999999999999</v>
      </c>
      <c r="I115" s="24"/>
      <c r="J115" s="17">
        <v>0.36799999999999999</v>
      </c>
      <c r="K115" s="17">
        <v>0.37</v>
      </c>
      <c r="L115" s="24"/>
      <c r="M115" s="24"/>
      <c r="N115" s="13"/>
    </row>
    <row r="116" spans="1:14" ht="14.5" x14ac:dyDescent="0.35">
      <c r="C116"/>
      <c r="N116" s="13"/>
    </row>
    <row r="117" spans="1:14" ht="27" x14ac:dyDescent="0.3">
      <c r="A117" s="10">
        <v>2</v>
      </c>
      <c r="B117" s="11" t="s">
        <v>14</v>
      </c>
      <c r="C117" s="12" t="s">
        <v>60</v>
      </c>
      <c r="N117" s="13"/>
    </row>
    <row r="118" spans="1:14" x14ac:dyDescent="0.3">
      <c r="B118" s="2" t="s">
        <v>16</v>
      </c>
      <c r="C118" s="6">
        <v>2019</v>
      </c>
      <c r="N118" s="13"/>
    </row>
    <row r="119" spans="1:14" ht="41" x14ac:dyDescent="0.3">
      <c r="B119" s="2" t="s">
        <v>17</v>
      </c>
      <c r="C119" s="14" t="s">
        <v>61</v>
      </c>
      <c r="N119" s="13"/>
    </row>
    <row r="120" spans="1:14" x14ac:dyDescent="0.3">
      <c r="B120" s="2" t="s">
        <v>19</v>
      </c>
      <c r="C120" s="6" t="s">
        <v>42</v>
      </c>
      <c r="N120" s="13"/>
    </row>
    <row r="121" spans="1:14" x14ac:dyDescent="0.3">
      <c r="B121" s="2" t="s">
        <v>21</v>
      </c>
      <c r="C121" s="6" t="s">
        <v>39</v>
      </c>
      <c r="N121" s="13"/>
    </row>
    <row r="122" spans="1:14" x14ac:dyDescent="0.3">
      <c r="A122" s="28"/>
      <c r="B122" s="16" t="s">
        <v>23</v>
      </c>
      <c r="C122" s="19"/>
      <c r="D122" s="23"/>
      <c r="E122" s="15">
        <v>23000000</v>
      </c>
      <c r="F122" s="23"/>
      <c r="G122" s="23"/>
      <c r="H122" s="15">
        <v>18000000</v>
      </c>
      <c r="I122" s="23"/>
      <c r="J122" s="15">
        <v>13000000</v>
      </c>
      <c r="K122" s="15">
        <v>30300000</v>
      </c>
      <c r="L122" s="23"/>
      <c r="M122" s="23"/>
      <c r="N122" s="5">
        <f>SUM(D122:M122)</f>
        <v>84300000</v>
      </c>
    </row>
    <row r="123" spans="1:14" x14ac:dyDescent="0.3">
      <c r="A123" s="28"/>
      <c r="B123" s="16" t="s">
        <v>31</v>
      </c>
      <c r="C123" s="19"/>
      <c r="D123" s="15"/>
      <c r="E123" s="15">
        <v>15180000</v>
      </c>
      <c r="F123" s="15"/>
      <c r="G123" s="15"/>
      <c r="H123" s="15">
        <v>11880000</v>
      </c>
      <c r="I123" s="15"/>
      <c r="J123" s="15">
        <v>8580000</v>
      </c>
      <c r="K123" s="15">
        <v>19998000</v>
      </c>
      <c r="L123" s="15"/>
      <c r="M123" s="15"/>
      <c r="N123" s="5">
        <f>SUM(D123:M123)</f>
        <v>55638000</v>
      </c>
    </row>
    <row r="124" spans="1:14" x14ac:dyDescent="0.3">
      <c r="A124" s="28"/>
      <c r="B124" s="16" t="s">
        <v>25</v>
      </c>
      <c r="C124" s="19"/>
      <c r="D124" s="23"/>
      <c r="E124" s="15">
        <v>2070000</v>
      </c>
      <c r="F124" s="23"/>
      <c r="G124" s="23"/>
      <c r="H124" s="15">
        <v>1620000</v>
      </c>
      <c r="I124" s="23"/>
      <c r="J124" s="15">
        <v>1170000</v>
      </c>
      <c r="K124" s="15">
        <v>2727000</v>
      </c>
      <c r="L124" s="23"/>
      <c r="M124" s="23"/>
      <c r="N124" s="5">
        <f>SUM(D124:M124)</f>
        <v>7587000</v>
      </c>
    </row>
    <row r="125" spans="1:14" x14ac:dyDescent="0.3">
      <c r="B125" s="2" t="s">
        <v>26</v>
      </c>
      <c r="D125" s="24"/>
      <c r="E125" s="17">
        <v>0.24399999999999999</v>
      </c>
      <c r="F125" s="24"/>
      <c r="G125" s="24"/>
      <c r="H125" s="17">
        <v>0.24399999999999999</v>
      </c>
      <c r="I125" s="24"/>
      <c r="J125" s="17">
        <v>0.245</v>
      </c>
      <c r="K125" s="17">
        <v>0.245</v>
      </c>
      <c r="L125" s="24"/>
      <c r="M125" s="24"/>
    </row>
    <row r="126" spans="1:14" ht="14.5" x14ac:dyDescent="0.35">
      <c r="C126"/>
    </row>
    <row r="127" spans="1:14" ht="27" x14ac:dyDescent="0.3">
      <c r="A127" s="10">
        <v>3</v>
      </c>
      <c r="B127" s="11" t="s">
        <v>14</v>
      </c>
      <c r="C127" s="12" t="s">
        <v>62</v>
      </c>
    </row>
    <row r="128" spans="1:14" x14ac:dyDescent="0.3">
      <c r="B128" s="2" t="s">
        <v>16</v>
      </c>
      <c r="C128" s="6">
        <v>2019</v>
      </c>
    </row>
    <row r="129" spans="1:14" x14ac:dyDescent="0.3">
      <c r="B129" s="2" t="s">
        <v>17</v>
      </c>
      <c r="C129" s="14" t="s">
        <v>63</v>
      </c>
    </row>
    <row r="130" spans="1:14" x14ac:dyDescent="0.3">
      <c r="B130" s="2" t="s">
        <v>19</v>
      </c>
      <c r="C130" s="6" t="s">
        <v>42</v>
      </c>
    </row>
    <row r="131" spans="1:14" x14ac:dyDescent="0.3">
      <c r="B131" s="2" t="s">
        <v>21</v>
      </c>
      <c r="C131" s="6" t="s">
        <v>39</v>
      </c>
    </row>
    <row r="132" spans="1:14" x14ac:dyDescent="0.3">
      <c r="A132" s="28"/>
      <c r="B132" s="16" t="s">
        <v>23</v>
      </c>
      <c r="C132" s="19"/>
      <c r="D132" s="23"/>
      <c r="E132" s="15">
        <v>22000000</v>
      </c>
      <c r="F132" s="23"/>
      <c r="G132" s="23"/>
      <c r="H132" s="15">
        <v>17000000</v>
      </c>
      <c r="I132" s="23"/>
      <c r="J132" s="15">
        <v>12000000</v>
      </c>
      <c r="K132" s="15">
        <v>29000000</v>
      </c>
      <c r="L132" s="23"/>
      <c r="M132" s="23"/>
      <c r="N132" s="5">
        <f>SUM(D132:M132)</f>
        <v>80000000</v>
      </c>
    </row>
    <row r="133" spans="1:14" x14ac:dyDescent="0.3">
      <c r="A133" s="28"/>
      <c r="B133" s="16" t="s">
        <v>31</v>
      </c>
      <c r="C133" s="19"/>
      <c r="D133" s="15"/>
      <c r="E133" s="15">
        <v>17503337</v>
      </c>
      <c r="F133" s="15"/>
      <c r="G133" s="15"/>
      <c r="H133" s="15">
        <v>13525306</v>
      </c>
      <c r="I133" s="15"/>
      <c r="J133" s="15">
        <v>9547275</v>
      </c>
      <c r="K133" s="15">
        <v>23072581</v>
      </c>
      <c r="L133" s="15"/>
      <c r="M133" s="15"/>
      <c r="N133" s="5">
        <f>SUM(D133:M133)</f>
        <v>63648499</v>
      </c>
    </row>
    <row r="134" spans="1:14" x14ac:dyDescent="0.3">
      <c r="A134" s="28"/>
      <c r="B134" s="16" t="s">
        <v>25</v>
      </c>
      <c r="C134" s="19"/>
      <c r="D134" s="23"/>
      <c r="E134" s="15">
        <v>0</v>
      </c>
      <c r="F134" s="23"/>
      <c r="G134" s="23"/>
      <c r="H134" s="15">
        <v>0</v>
      </c>
      <c r="I134" s="23"/>
      <c r="J134" s="15">
        <v>0</v>
      </c>
      <c r="K134" s="15">
        <v>0</v>
      </c>
      <c r="L134" s="23"/>
      <c r="M134" s="23"/>
      <c r="N134" s="5">
        <f>SUM(D134:M134)</f>
        <v>0</v>
      </c>
    </row>
    <row r="135" spans="1:14" x14ac:dyDescent="0.3">
      <c r="B135" s="2" t="s">
        <v>26</v>
      </c>
      <c r="D135" s="29"/>
      <c r="E135" s="18" t="s">
        <v>43</v>
      </c>
      <c r="F135" s="24"/>
      <c r="G135" s="24"/>
      <c r="H135" s="18" t="s">
        <v>43</v>
      </c>
      <c r="I135" s="24"/>
      <c r="J135" s="18" t="s">
        <v>43</v>
      </c>
      <c r="K135" s="18" t="s">
        <v>43</v>
      </c>
      <c r="L135" s="29"/>
      <c r="M135" s="29"/>
    </row>
    <row r="136" spans="1:14" x14ac:dyDescent="0.3">
      <c r="N136" s="13"/>
    </row>
    <row r="137" spans="1:14" x14ac:dyDescent="0.3">
      <c r="A137" s="1">
        <v>4</v>
      </c>
      <c r="B137" s="2" t="s">
        <v>14</v>
      </c>
      <c r="C137" s="12" t="s">
        <v>64</v>
      </c>
      <c r="N137" s="13"/>
    </row>
    <row r="138" spans="1:14" x14ac:dyDescent="0.3">
      <c r="B138" s="2" t="s">
        <v>16</v>
      </c>
      <c r="C138" s="6">
        <v>2019</v>
      </c>
      <c r="N138" s="13"/>
    </row>
    <row r="139" spans="1:14" x14ac:dyDescent="0.3">
      <c r="B139" s="2" t="s">
        <v>17</v>
      </c>
      <c r="C139" s="14" t="s">
        <v>65</v>
      </c>
      <c r="N139" s="13"/>
    </row>
    <row r="140" spans="1:14" x14ac:dyDescent="0.3">
      <c r="B140" s="2" t="s">
        <v>19</v>
      </c>
      <c r="C140" s="6" t="s">
        <v>42</v>
      </c>
      <c r="N140" s="13"/>
    </row>
    <row r="141" spans="1:14" x14ac:dyDescent="0.3">
      <c r="B141" s="2" t="s">
        <v>21</v>
      </c>
      <c r="C141" s="6" t="s">
        <v>66</v>
      </c>
      <c r="E141" s="20"/>
      <c r="F141" s="20"/>
      <c r="G141" s="20"/>
      <c r="H141" s="20"/>
      <c r="I141" s="20"/>
      <c r="J141" s="20"/>
      <c r="K141" s="20"/>
      <c r="L141" s="20"/>
      <c r="M141" s="20"/>
    </row>
    <row r="142" spans="1:14" x14ac:dyDescent="0.3">
      <c r="B142" s="2" t="s">
        <v>23</v>
      </c>
      <c r="C142" s="19"/>
      <c r="E142" s="15">
        <v>9100000</v>
      </c>
      <c r="F142" s="15"/>
      <c r="G142" s="15"/>
      <c r="H142" s="15">
        <v>7600000</v>
      </c>
      <c r="I142" s="15"/>
      <c r="J142" s="15">
        <v>5600000</v>
      </c>
      <c r="K142" s="15">
        <v>12700000</v>
      </c>
      <c r="L142" s="20"/>
      <c r="M142" s="20"/>
      <c r="N142" s="5">
        <f>SUM(D142:M142)</f>
        <v>35000000</v>
      </c>
    </row>
    <row r="143" spans="1:14" x14ac:dyDescent="0.3">
      <c r="B143" s="2" t="s">
        <v>31</v>
      </c>
      <c r="C143" s="19"/>
      <c r="D143" s="20"/>
      <c r="E143" s="15">
        <v>5544696</v>
      </c>
      <c r="F143" s="15"/>
      <c r="G143" s="15"/>
      <c r="H143" s="15">
        <v>4630735</v>
      </c>
      <c r="I143" s="15"/>
      <c r="J143" s="15">
        <v>3412120</v>
      </c>
      <c r="K143" s="15">
        <v>7738202</v>
      </c>
      <c r="L143" s="20"/>
      <c r="M143" s="20"/>
      <c r="N143" s="5">
        <f>SUM(D143:M143)</f>
        <v>21325753</v>
      </c>
    </row>
    <row r="144" spans="1:14" x14ac:dyDescent="0.3">
      <c r="B144" s="2" t="s">
        <v>25</v>
      </c>
      <c r="C144" s="19"/>
      <c r="D144" s="20"/>
      <c r="E144" s="15">
        <v>23622</v>
      </c>
      <c r="F144" s="15"/>
      <c r="G144" s="15"/>
      <c r="H144" s="15">
        <v>19728</v>
      </c>
      <c r="I144" s="15"/>
      <c r="J144" s="15">
        <v>14536</v>
      </c>
      <c r="K144" s="15">
        <v>32966</v>
      </c>
      <c r="L144" s="20"/>
      <c r="M144" s="20"/>
      <c r="N144" s="5">
        <f>SUM(D144:M144)</f>
        <v>90852</v>
      </c>
    </row>
    <row r="145" spans="1:14" x14ac:dyDescent="0.3">
      <c r="B145" s="2" t="s">
        <v>26</v>
      </c>
      <c r="D145" s="20"/>
      <c r="E145" s="17">
        <v>9.0999999999999998E-2</v>
      </c>
      <c r="F145" s="24"/>
      <c r="G145" s="24"/>
      <c r="H145" s="17">
        <v>9.0999999999999998E-2</v>
      </c>
      <c r="I145" s="24"/>
      <c r="J145" s="17">
        <v>9.0999999999999998E-2</v>
      </c>
      <c r="K145" s="17">
        <v>9.0999999999999998E-2</v>
      </c>
      <c r="L145" s="20"/>
      <c r="M145" s="20"/>
      <c r="N145" s="13"/>
    </row>
    <row r="146" spans="1:14" ht="14.5" x14ac:dyDescent="0.35">
      <c r="C146"/>
      <c r="N146" s="13"/>
    </row>
    <row r="147" spans="1:14" x14ac:dyDescent="0.3">
      <c r="A147" s="1">
        <v>5</v>
      </c>
      <c r="B147" s="2" t="s">
        <v>14</v>
      </c>
      <c r="C147" s="12" t="s">
        <v>67</v>
      </c>
      <c r="N147" s="13"/>
    </row>
    <row r="148" spans="1:14" x14ac:dyDescent="0.3">
      <c r="B148" s="2" t="s">
        <v>16</v>
      </c>
      <c r="C148" s="6">
        <v>2020</v>
      </c>
      <c r="N148" s="13"/>
    </row>
    <row r="149" spans="1:14" x14ac:dyDescent="0.3">
      <c r="B149" s="2" t="s">
        <v>17</v>
      </c>
      <c r="C149" s="6" t="s">
        <v>68</v>
      </c>
      <c r="N149" s="13"/>
    </row>
    <row r="150" spans="1:14" x14ac:dyDescent="0.3">
      <c r="B150" s="2" t="s">
        <v>19</v>
      </c>
      <c r="C150" s="6" t="s">
        <v>42</v>
      </c>
      <c r="N150" s="13"/>
    </row>
    <row r="151" spans="1:14" x14ac:dyDescent="0.3">
      <c r="B151" s="2" t="s">
        <v>21</v>
      </c>
      <c r="C151" s="6" t="s">
        <v>39</v>
      </c>
      <c r="N151" s="13"/>
    </row>
    <row r="152" spans="1:14" x14ac:dyDescent="0.3">
      <c r="B152" s="2" t="s">
        <v>23</v>
      </c>
      <c r="C152" s="19"/>
      <c r="D152" s="23"/>
      <c r="E152" s="15">
        <v>9950000</v>
      </c>
      <c r="F152" s="23"/>
      <c r="G152" s="23"/>
      <c r="H152" s="15">
        <v>8500000</v>
      </c>
      <c r="I152" s="15"/>
      <c r="J152" s="15">
        <v>6650000</v>
      </c>
      <c r="K152" s="15">
        <v>14100000</v>
      </c>
      <c r="L152" s="15"/>
      <c r="M152" s="15"/>
      <c r="N152" s="5">
        <f>SUM(D152:M152)</f>
        <v>39200000</v>
      </c>
    </row>
    <row r="153" spans="1:14" x14ac:dyDescent="0.3">
      <c r="B153" s="2" t="s">
        <v>31</v>
      </c>
      <c r="C153" s="19"/>
      <c r="D153" s="15"/>
      <c r="E153" s="15">
        <v>9292396</v>
      </c>
      <c r="F153" s="15"/>
      <c r="G153" s="15"/>
      <c r="H153" s="15">
        <v>7938199</v>
      </c>
      <c r="I153" s="15"/>
      <c r="J153" s="15">
        <v>6210431</v>
      </c>
      <c r="K153" s="15">
        <v>13168200</v>
      </c>
      <c r="L153" s="15"/>
      <c r="M153" s="15"/>
      <c r="N153" s="5">
        <f>SUM(D153:M153)</f>
        <v>36609226</v>
      </c>
    </row>
    <row r="154" spans="1:14" x14ac:dyDescent="0.3">
      <c r="B154" s="2" t="s">
        <v>25</v>
      </c>
      <c r="C154" s="19"/>
      <c r="E154" s="15">
        <v>5746</v>
      </c>
      <c r="F154" s="20"/>
      <c r="G154" s="20"/>
      <c r="H154" s="15">
        <v>4909</v>
      </c>
      <c r="I154" s="20"/>
      <c r="J154" s="15">
        <v>3840</v>
      </c>
      <c r="K154" s="15">
        <v>8143</v>
      </c>
      <c r="N154" s="5">
        <f>SUM(D154:M154)</f>
        <v>22638</v>
      </c>
    </row>
    <row r="155" spans="1:14" x14ac:dyDescent="0.3">
      <c r="B155" s="2" t="s">
        <v>26</v>
      </c>
      <c r="E155" s="18" t="s">
        <v>43</v>
      </c>
      <c r="F155" s="20"/>
      <c r="G155" s="20"/>
      <c r="H155" s="18" t="s">
        <v>43</v>
      </c>
      <c r="I155" s="20"/>
      <c r="J155" s="18" t="s">
        <v>43</v>
      </c>
      <c r="K155" s="18" t="s">
        <v>43</v>
      </c>
      <c r="N155" s="13"/>
    </row>
    <row r="156" spans="1:14" x14ac:dyDescent="0.3">
      <c r="E156" s="20"/>
      <c r="F156" s="20"/>
      <c r="G156" s="20"/>
      <c r="H156" s="20"/>
      <c r="I156" s="20"/>
      <c r="J156" s="20"/>
      <c r="K156" s="20"/>
      <c r="N156" s="13"/>
    </row>
    <row r="157" spans="1:14" x14ac:dyDescent="0.3">
      <c r="A157" s="1">
        <v>6</v>
      </c>
      <c r="B157" s="2" t="s">
        <v>14</v>
      </c>
      <c r="C157" s="12" t="s">
        <v>69</v>
      </c>
      <c r="E157" s="20"/>
      <c r="F157" s="20"/>
      <c r="G157" s="20"/>
      <c r="H157" s="20"/>
      <c r="I157" s="20"/>
      <c r="J157" s="20"/>
      <c r="K157" s="20"/>
      <c r="N157" s="13"/>
    </row>
    <row r="158" spans="1:14" x14ac:dyDescent="0.3">
      <c r="B158" s="2" t="s">
        <v>16</v>
      </c>
      <c r="C158" s="6">
        <v>2020</v>
      </c>
      <c r="E158" s="20"/>
      <c r="F158" s="20"/>
      <c r="G158" s="20"/>
      <c r="H158" s="20"/>
      <c r="I158" s="20"/>
      <c r="J158" s="20"/>
      <c r="K158" s="20"/>
      <c r="N158" s="13"/>
    </row>
    <row r="159" spans="1:14" x14ac:dyDescent="0.3">
      <c r="B159" s="2" t="s">
        <v>17</v>
      </c>
      <c r="C159" s="6" t="s">
        <v>70</v>
      </c>
      <c r="D159" s="23"/>
      <c r="E159" s="20"/>
      <c r="F159" s="20"/>
      <c r="G159" s="20"/>
      <c r="H159" s="20"/>
      <c r="I159" s="20"/>
      <c r="J159" s="20"/>
      <c r="K159" s="20"/>
      <c r="L159" s="23"/>
      <c r="M159" s="23"/>
      <c r="N159" s="13"/>
    </row>
    <row r="160" spans="1:14" x14ac:dyDescent="0.3">
      <c r="B160" s="2" t="s">
        <v>19</v>
      </c>
      <c r="C160" s="6" t="s">
        <v>42</v>
      </c>
      <c r="D160" s="23"/>
      <c r="E160" s="20"/>
      <c r="F160" s="20"/>
      <c r="G160" s="20"/>
      <c r="H160" s="20"/>
      <c r="I160" s="20"/>
      <c r="J160" s="20"/>
      <c r="K160" s="20"/>
      <c r="L160" s="23"/>
      <c r="M160" s="23"/>
      <c r="N160" s="13"/>
    </row>
    <row r="161" spans="1:14" x14ac:dyDescent="0.3">
      <c r="B161" s="2" t="s">
        <v>21</v>
      </c>
      <c r="C161" s="6" t="s">
        <v>66</v>
      </c>
      <c r="D161" s="23"/>
      <c r="E161" s="15"/>
      <c r="F161" s="15"/>
      <c r="G161" s="15"/>
      <c r="H161" s="15"/>
      <c r="I161" s="15"/>
      <c r="J161" s="15"/>
      <c r="K161" s="15"/>
      <c r="L161" s="23"/>
      <c r="M161" s="23"/>
      <c r="N161" s="13"/>
    </row>
    <row r="162" spans="1:14" x14ac:dyDescent="0.3">
      <c r="B162" s="2" t="s">
        <v>23</v>
      </c>
      <c r="C162" s="30"/>
      <c r="D162" s="23"/>
      <c r="E162" s="15">
        <v>4050000</v>
      </c>
      <c r="F162" s="15"/>
      <c r="G162" s="15"/>
      <c r="H162" s="15">
        <v>3250000</v>
      </c>
      <c r="I162" s="15"/>
      <c r="J162" s="15">
        <v>2300000</v>
      </c>
      <c r="K162" s="15">
        <v>5400000</v>
      </c>
      <c r="L162" s="15"/>
      <c r="M162" s="15"/>
      <c r="N162" s="5">
        <f>SUM(D162:M162)</f>
        <v>15000000</v>
      </c>
    </row>
    <row r="163" spans="1:14" x14ac:dyDescent="0.3">
      <c r="B163" s="2" t="s">
        <v>31</v>
      </c>
      <c r="C163" s="30"/>
      <c r="D163" s="15"/>
      <c r="E163" s="15">
        <v>3398088</v>
      </c>
      <c r="F163" s="15"/>
      <c r="G163" s="15"/>
      <c r="H163" s="15">
        <v>2726861</v>
      </c>
      <c r="I163" s="15"/>
      <c r="J163" s="15">
        <v>1929778</v>
      </c>
      <c r="K163" s="15">
        <v>4530785</v>
      </c>
      <c r="L163" s="15"/>
      <c r="M163" s="15"/>
      <c r="N163" s="5">
        <f>SUM(D163:M163)</f>
        <v>12585512</v>
      </c>
    </row>
    <row r="164" spans="1:14" x14ac:dyDescent="0.3">
      <c r="B164" s="2" t="s">
        <v>25</v>
      </c>
      <c r="C164" s="19"/>
      <c r="D164" s="23"/>
      <c r="E164" s="15">
        <v>0</v>
      </c>
      <c r="F164" s="15"/>
      <c r="G164" s="15"/>
      <c r="H164" s="15">
        <v>0</v>
      </c>
      <c r="I164" s="15"/>
      <c r="J164" s="15">
        <v>0</v>
      </c>
      <c r="K164" s="15">
        <v>0</v>
      </c>
      <c r="L164" s="23"/>
      <c r="M164" s="23"/>
      <c r="N164" s="5">
        <f>SUM(D164:M164)</f>
        <v>0</v>
      </c>
    </row>
    <row r="165" spans="1:14" x14ac:dyDescent="0.3">
      <c r="B165" s="2" t="s">
        <v>26</v>
      </c>
      <c r="D165" s="23"/>
      <c r="E165" s="18" t="s">
        <v>43</v>
      </c>
      <c r="F165" s="20"/>
      <c r="G165" s="20"/>
      <c r="H165" s="18" t="s">
        <v>43</v>
      </c>
      <c r="I165" s="20"/>
      <c r="J165" s="18" t="s">
        <v>43</v>
      </c>
      <c r="K165" s="18" t="s">
        <v>43</v>
      </c>
      <c r="L165" s="23"/>
      <c r="M165" s="23"/>
      <c r="N165" s="13"/>
    </row>
    <row r="166" spans="1:14" x14ac:dyDescent="0.3">
      <c r="E166" s="20"/>
      <c r="F166" s="20"/>
      <c r="G166" s="20"/>
      <c r="H166" s="20"/>
      <c r="I166" s="20"/>
      <c r="J166" s="20"/>
      <c r="K166" s="20"/>
      <c r="N166" s="13"/>
    </row>
    <row r="167" spans="1:14" x14ac:dyDescent="0.3">
      <c r="A167" s="1">
        <v>7</v>
      </c>
      <c r="B167" s="2" t="s">
        <v>14</v>
      </c>
      <c r="C167" s="12" t="s">
        <v>71</v>
      </c>
      <c r="E167" s="20"/>
      <c r="F167" s="20"/>
      <c r="G167" s="20"/>
      <c r="H167" s="20"/>
      <c r="I167" s="20"/>
      <c r="J167" s="20"/>
      <c r="K167" s="20"/>
      <c r="N167" s="13"/>
    </row>
    <row r="168" spans="1:14" x14ac:dyDescent="0.3">
      <c r="B168" s="2" t="s">
        <v>16</v>
      </c>
      <c r="C168" s="6">
        <v>2020</v>
      </c>
      <c r="E168" s="20"/>
      <c r="F168" s="20"/>
      <c r="G168" s="20"/>
      <c r="H168" s="20"/>
      <c r="I168" s="20"/>
      <c r="J168" s="20"/>
      <c r="K168" s="20"/>
      <c r="N168" s="13"/>
    </row>
    <row r="169" spans="1:14" x14ac:dyDescent="0.3">
      <c r="B169" s="2" t="s">
        <v>17</v>
      </c>
      <c r="C169" s="6" t="s">
        <v>72</v>
      </c>
      <c r="E169" s="20"/>
      <c r="F169" s="20"/>
      <c r="G169" s="20"/>
      <c r="H169" s="20"/>
      <c r="I169" s="20"/>
      <c r="J169" s="20"/>
      <c r="K169" s="20"/>
      <c r="N169" s="13"/>
    </row>
    <row r="170" spans="1:14" x14ac:dyDescent="0.3">
      <c r="B170" s="2" t="s">
        <v>19</v>
      </c>
      <c r="C170" s="6" t="s">
        <v>42</v>
      </c>
      <c r="E170" s="20"/>
      <c r="F170" s="20" t="s">
        <v>28</v>
      </c>
      <c r="G170" s="20"/>
      <c r="H170" s="20"/>
      <c r="I170" s="20"/>
      <c r="J170" s="20"/>
      <c r="K170" s="20"/>
      <c r="N170" s="13"/>
    </row>
    <row r="171" spans="1:14" x14ac:dyDescent="0.3">
      <c r="B171" s="2" t="s">
        <v>21</v>
      </c>
      <c r="C171" s="6" t="s">
        <v>35</v>
      </c>
      <c r="E171" s="20"/>
      <c r="F171" s="20"/>
      <c r="G171" s="20"/>
      <c r="H171" s="20"/>
      <c r="I171" s="20"/>
      <c r="J171" s="20"/>
      <c r="K171" s="20"/>
      <c r="N171" s="13"/>
    </row>
    <row r="172" spans="1:14" x14ac:dyDescent="0.3">
      <c r="B172" s="2" t="s">
        <v>23</v>
      </c>
      <c r="C172" s="30"/>
      <c r="D172" s="23"/>
      <c r="E172" s="15">
        <v>6750000</v>
      </c>
      <c r="F172" s="15"/>
      <c r="G172" s="15"/>
      <c r="H172" s="15">
        <v>5400000</v>
      </c>
      <c r="I172" s="15"/>
      <c r="J172" s="15">
        <v>3850000</v>
      </c>
      <c r="K172" s="15">
        <v>9000000</v>
      </c>
      <c r="L172" s="15"/>
      <c r="M172" s="15"/>
      <c r="N172" s="5">
        <f>SUM(D172:M172)</f>
        <v>25000000</v>
      </c>
    </row>
    <row r="173" spans="1:14" x14ac:dyDescent="0.3">
      <c r="B173" s="2" t="s">
        <v>31</v>
      </c>
      <c r="C173" s="30"/>
      <c r="D173" s="15"/>
      <c r="E173" s="15">
        <v>6579723</v>
      </c>
      <c r="F173" s="15"/>
      <c r="G173" s="15"/>
      <c r="H173" s="15">
        <v>5263778</v>
      </c>
      <c r="I173" s="15"/>
      <c r="J173" s="15">
        <v>3752880</v>
      </c>
      <c r="K173" s="15">
        <v>8772964</v>
      </c>
      <c r="L173" s="15"/>
      <c r="M173" s="15"/>
      <c r="N173" s="5">
        <f>SUM(D173:M173)</f>
        <v>24369345</v>
      </c>
    </row>
    <row r="174" spans="1:14" x14ac:dyDescent="0.3">
      <c r="B174" s="2" t="s">
        <v>25</v>
      </c>
      <c r="C174" s="19"/>
      <c r="D174" s="23"/>
      <c r="E174" s="15">
        <v>0</v>
      </c>
      <c r="F174" s="15"/>
      <c r="G174" s="15"/>
      <c r="H174" s="15">
        <v>0</v>
      </c>
      <c r="I174" s="15"/>
      <c r="J174" s="15">
        <v>0</v>
      </c>
      <c r="K174" s="15">
        <v>0</v>
      </c>
      <c r="L174" s="23"/>
      <c r="M174" s="23"/>
      <c r="N174" s="5">
        <f>SUM(D174:M174)</f>
        <v>0</v>
      </c>
    </row>
    <row r="175" spans="1:14" x14ac:dyDescent="0.3">
      <c r="B175" s="2" t="s">
        <v>26</v>
      </c>
      <c r="E175" s="18" t="s">
        <v>43</v>
      </c>
      <c r="F175" s="20"/>
      <c r="G175" s="20"/>
      <c r="H175" s="18" t="s">
        <v>43</v>
      </c>
      <c r="I175" s="20"/>
      <c r="J175" s="18" t="s">
        <v>43</v>
      </c>
      <c r="K175" s="18" t="s">
        <v>43</v>
      </c>
      <c r="N175" s="13"/>
    </row>
    <row r="176" spans="1:14" x14ac:dyDescent="0.3">
      <c r="E176" s="20"/>
      <c r="F176" s="20"/>
      <c r="G176" s="20"/>
      <c r="H176" s="20"/>
      <c r="I176" s="20"/>
      <c r="J176" s="20"/>
      <c r="K176" s="20"/>
      <c r="N176" s="13"/>
    </row>
    <row r="177" spans="1:14" x14ac:dyDescent="0.3">
      <c r="A177" s="1">
        <v>8</v>
      </c>
      <c r="B177" s="2" t="s">
        <v>14</v>
      </c>
      <c r="C177" s="12" t="s">
        <v>73</v>
      </c>
      <c r="E177" s="20"/>
      <c r="F177" s="20"/>
      <c r="G177" s="20"/>
      <c r="H177" s="20"/>
      <c r="I177" s="20"/>
      <c r="J177" s="20"/>
      <c r="K177" s="20"/>
      <c r="N177" s="13"/>
    </row>
    <row r="178" spans="1:14" x14ac:dyDescent="0.3">
      <c r="B178" s="2" t="s">
        <v>16</v>
      </c>
      <c r="C178" s="6">
        <v>2021</v>
      </c>
      <c r="N178" s="13"/>
    </row>
    <row r="179" spans="1:14" x14ac:dyDescent="0.3">
      <c r="B179" s="2" t="s">
        <v>17</v>
      </c>
      <c r="C179" s="6" t="s">
        <v>74</v>
      </c>
      <c r="N179" s="13"/>
    </row>
    <row r="180" spans="1:14" x14ac:dyDescent="0.3">
      <c r="B180" s="2" t="s">
        <v>19</v>
      </c>
      <c r="C180" s="6" t="s">
        <v>42</v>
      </c>
      <c r="N180" s="13"/>
    </row>
    <row r="181" spans="1:14" x14ac:dyDescent="0.3">
      <c r="B181" s="2" t="s">
        <v>21</v>
      </c>
      <c r="C181" s="6" t="s">
        <v>39</v>
      </c>
      <c r="N181" s="13"/>
    </row>
    <row r="182" spans="1:14" x14ac:dyDescent="0.3">
      <c r="B182" s="2" t="s">
        <v>23</v>
      </c>
      <c r="E182" s="15">
        <v>24190000</v>
      </c>
      <c r="F182" s="15">
        <v>11090000</v>
      </c>
      <c r="G182" s="15">
        <v>25200000</v>
      </c>
      <c r="H182" s="15"/>
      <c r="I182" s="15"/>
      <c r="J182" s="15">
        <v>12100000</v>
      </c>
      <c r="K182" s="15">
        <v>14110000</v>
      </c>
      <c r="L182" s="15">
        <v>10080000</v>
      </c>
      <c r="M182" s="15">
        <v>28230000</v>
      </c>
      <c r="N182" s="5">
        <f t="shared" ref="N182:N214" si="2">SUM(D182:M182)</f>
        <v>125000000</v>
      </c>
    </row>
    <row r="183" spans="1:14" x14ac:dyDescent="0.3">
      <c r="B183" s="2" t="s">
        <v>31</v>
      </c>
      <c r="D183" s="20"/>
      <c r="E183" s="15">
        <v>24190000</v>
      </c>
      <c r="F183" s="15">
        <v>11090000</v>
      </c>
      <c r="G183" s="15">
        <v>25200000</v>
      </c>
      <c r="H183" s="15"/>
      <c r="I183" s="15"/>
      <c r="J183" s="15">
        <v>12100000</v>
      </c>
      <c r="K183" s="15">
        <v>14110000</v>
      </c>
      <c r="L183" s="15">
        <v>10080000</v>
      </c>
      <c r="M183" s="15">
        <v>28230000</v>
      </c>
      <c r="N183" s="5">
        <f t="shared" si="2"/>
        <v>125000000</v>
      </c>
    </row>
    <row r="184" spans="1:14" x14ac:dyDescent="0.3">
      <c r="B184" s="2" t="s">
        <v>25</v>
      </c>
      <c r="E184" s="15">
        <v>0</v>
      </c>
      <c r="F184" s="15">
        <v>0</v>
      </c>
      <c r="G184" s="15">
        <v>0</v>
      </c>
      <c r="H184" s="20"/>
      <c r="I184" s="20"/>
      <c r="J184" s="15">
        <v>0</v>
      </c>
      <c r="K184" s="15">
        <v>0</v>
      </c>
      <c r="L184" s="15">
        <v>0</v>
      </c>
      <c r="M184" s="15">
        <v>0</v>
      </c>
      <c r="N184" s="5">
        <f t="shared" si="2"/>
        <v>0</v>
      </c>
    </row>
    <row r="185" spans="1:14" x14ac:dyDescent="0.3">
      <c r="B185" s="2" t="s">
        <v>26</v>
      </c>
      <c r="E185" s="18" t="s">
        <v>43</v>
      </c>
      <c r="F185" s="18" t="s">
        <v>43</v>
      </c>
      <c r="G185" s="18" t="s">
        <v>43</v>
      </c>
      <c r="I185" s="20"/>
      <c r="J185" s="18" t="s">
        <v>43</v>
      </c>
      <c r="K185" s="18" t="s">
        <v>43</v>
      </c>
      <c r="L185" s="18" t="s">
        <v>43</v>
      </c>
      <c r="M185" s="18" t="s">
        <v>43</v>
      </c>
      <c r="N185" s="13"/>
    </row>
    <row r="186" spans="1:14" x14ac:dyDescent="0.3">
      <c r="E186" s="15"/>
      <c r="F186" s="15"/>
      <c r="G186" s="15"/>
      <c r="H186" s="15"/>
      <c r="I186" s="15"/>
      <c r="J186" s="15"/>
      <c r="K186" s="15"/>
      <c r="L186" s="15"/>
      <c r="M186" s="15"/>
      <c r="N186" s="13"/>
    </row>
    <row r="187" spans="1:14" x14ac:dyDescent="0.3">
      <c r="A187" s="1">
        <v>9</v>
      </c>
      <c r="B187" s="2" t="s">
        <v>14</v>
      </c>
      <c r="C187" s="12" t="s">
        <v>75</v>
      </c>
      <c r="E187" s="15"/>
      <c r="F187" s="15"/>
      <c r="G187" s="15"/>
      <c r="H187" s="15"/>
      <c r="I187" s="15"/>
      <c r="J187" s="15"/>
      <c r="K187" s="15"/>
      <c r="L187" s="15"/>
      <c r="M187" s="15"/>
      <c r="N187" s="13"/>
    </row>
    <row r="188" spans="1:14" x14ac:dyDescent="0.3">
      <c r="B188" s="2" t="s">
        <v>16</v>
      </c>
      <c r="C188" s="6">
        <v>2020</v>
      </c>
      <c r="E188" s="15"/>
      <c r="F188" s="15"/>
      <c r="G188" s="15"/>
      <c r="H188" s="15"/>
      <c r="I188" s="15"/>
      <c r="J188" s="15"/>
      <c r="K188" s="15"/>
      <c r="L188" s="15"/>
      <c r="M188" s="15"/>
      <c r="N188" s="13"/>
    </row>
    <row r="189" spans="1:14" x14ac:dyDescent="0.3">
      <c r="B189" s="2" t="s">
        <v>17</v>
      </c>
      <c r="C189" s="6" t="s">
        <v>68</v>
      </c>
      <c r="E189" s="15"/>
      <c r="F189" s="15"/>
      <c r="G189" s="15"/>
      <c r="H189" s="15"/>
      <c r="I189" s="15"/>
      <c r="J189" s="15"/>
      <c r="K189" s="15"/>
      <c r="L189" s="15"/>
      <c r="M189" s="15"/>
      <c r="N189" s="13"/>
    </row>
    <row r="190" spans="1:14" x14ac:dyDescent="0.3">
      <c r="B190" s="2" t="s">
        <v>19</v>
      </c>
      <c r="C190" s="6" t="s">
        <v>34</v>
      </c>
      <c r="E190" s="15"/>
      <c r="F190" s="15"/>
      <c r="G190" s="15"/>
      <c r="H190" s="15"/>
      <c r="I190" s="15"/>
      <c r="J190" s="15"/>
      <c r="K190" s="15"/>
      <c r="L190" s="15"/>
      <c r="M190" s="15"/>
      <c r="N190" s="13"/>
    </row>
    <row r="191" spans="1:14" x14ac:dyDescent="0.3">
      <c r="B191" s="2" t="s">
        <v>21</v>
      </c>
      <c r="C191" s="6" t="s">
        <v>39</v>
      </c>
      <c r="E191" s="15"/>
      <c r="F191" s="15"/>
      <c r="G191" s="15"/>
      <c r="H191" s="15"/>
      <c r="I191" s="15"/>
      <c r="J191" s="15"/>
      <c r="K191" s="15"/>
      <c r="L191" s="15"/>
      <c r="M191" s="15"/>
      <c r="N191" s="13"/>
    </row>
    <row r="192" spans="1:14" x14ac:dyDescent="0.3">
      <c r="B192" s="2" t="s">
        <v>23</v>
      </c>
      <c r="E192" s="15">
        <v>19360000</v>
      </c>
      <c r="F192" s="15">
        <v>8870000</v>
      </c>
      <c r="G192" s="15">
        <v>20160000</v>
      </c>
      <c r="H192" s="15"/>
      <c r="I192" s="15"/>
      <c r="J192" s="15">
        <v>9680000</v>
      </c>
      <c r="K192" s="15">
        <v>11290000</v>
      </c>
      <c r="L192" s="15">
        <v>8060000</v>
      </c>
      <c r="M192" s="15">
        <v>22580000</v>
      </c>
      <c r="N192" s="5">
        <f t="shared" si="2"/>
        <v>100000000</v>
      </c>
    </row>
    <row r="193" spans="1:14" x14ac:dyDescent="0.3">
      <c r="B193" s="2" t="s">
        <v>31</v>
      </c>
      <c r="D193" s="20"/>
      <c r="E193" s="15">
        <v>17675680</v>
      </c>
      <c r="F193" s="15">
        <v>8098310</v>
      </c>
      <c r="G193" s="15">
        <v>18406080</v>
      </c>
      <c r="H193" s="15"/>
      <c r="I193" s="15"/>
      <c r="J193" s="15">
        <v>8837840</v>
      </c>
      <c r="K193" s="15">
        <v>10307770</v>
      </c>
      <c r="L193" s="15">
        <v>7358780</v>
      </c>
      <c r="M193" s="15">
        <v>20615540</v>
      </c>
      <c r="N193" s="5">
        <f t="shared" si="2"/>
        <v>91300000</v>
      </c>
    </row>
    <row r="194" spans="1:14" x14ac:dyDescent="0.3">
      <c r="B194" s="2" t="s">
        <v>25</v>
      </c>
      <c r="E194" s="15">
        <v>0</v>
      </c>
      <c r="F194" s="15">
        <v>0</v>
      </c>
      <c r="G194" s="15">
        <v>0</v>
      </c>
      <c r="H194" s="20"/>
      <c r="I194" s="20"/>
      <c r="J194" s="15">
        <v>0</v>
      </c>
      <c r="K194" s="15">
        <v>0</v>
      </c>
      <c r="L194" s="15">
        <v>0</v>
      </c>
      <c r="M194" s="15">
        <v>0</v>
      </c>
      <c r="N194" s="5">
        <f t="shared" si="2"/>
        <v>0</v>
      </c>
    </row>
    <row r="195" spans="1:14" x14ac:dyDescent="0.3">
      <c r="B195" s="2" t="s">
        <v>26</v>
      </c>
      <c r="E195" s="15" t="s">
        <v>43</v>
      </c>
      <c r="F195" s="15" t="s">
        <v>43</v>
      </c>
      <c r="G195" s="15" t="s">
        <v>43</v>
      </c>
      <c r="H195" s="15"/>
      <c r="I195" s="15"/>
      <c r="J195" s="15" t="s">
        <v>43</v>
      </c>
      <c r="K195" s="15" t="s">
        <v>43</v>
      </c>
      <c r="L195" s="15" t="s">
        <v>43</v>
      </c>
      <c r="M195" s="15" t="s">
        <v>43</v>
      </c>
      <c r="N195" s="13"/>
    </row>
    <row r="196" spans="1:14" x14ac:dyDescent="0.3">
      <c r="E196" s="15"/>
      <c r="F196" s="15"/>
      <c r="G196" s="15"/>
      <c r="H196" s="15"/>
      <c r="I196" s="15"/>
      <c r="J196" s="15"/>
      <c r="K196" s="15"/>
      <c r="L196" s="15"/>
      <c r="M196" s="15"/>
      <c r="N196" s="13"/>
    </row>
    <row r="197" spans="1:14" x14ac:dyDescent="0.3">
      <c r="A197" s="1">
        <v>10</v>
      </c>
      <c r="B197" s="2" t="s">
        <v>14</v>
      </c>
      <c r="C197" s="12" t="s">
        <v>76</v>
      </c>
      <c r="E197" s="15"/>
      <c r="F197" s="15"/>
      <c r="G197" s="15"/>
      <c r="H197" s="15"/>
      <c r="I197" s="15"/>
      <c r="J197" s="15"/>
      <c r="K197" s="15"/>
      <c r="L197" s="15"/>
      <c r="M197" s="15"/>
      <c r="N197" s="13"/>
    </row>
    <row r="198" spans="1:14" x14ac:dyDescent="0.3">
      <c r="B198" s="2" t="s">
        <v>16</v>
      </c>
      <c r="C198" s="6">
        <v>2020</v>
      </c>
      <c r="E198" s="15"/>
      <c r="F198" s="15"/>
      <c r="G198" s="15"/>
      <c r="H198" s="15"/>
      <c r="I198" s="15"/>
      <c r="J198" s="15"/>
      <c r="K198" s="15"/>
      <c r="L198" s="15"/>
      <c r="M198" s="15"/>
      <c r="N198" s="13"/>
    </row>
    <row r="199" spans="1:14" x14ac:dyDescent="0.3">
      <c r="B199" s="2" t="s">
        <v>17</v>
      </c>
      <c r="C199" s="6" t="s">
        <v>68</v>
      </c>
      <c r="E199" s="15"/>
      <c r="F199" s="15"/>
      <c r="G199" s="15"/>
      <c r="H199" s="15"/>
      <c r="I199" s="15"/>
      <c r="J199" s="15"/>
      <c r="K199" s="15"/>
      <c r="L199" s="15"/>
      <c r="M199" s="15"/>
      <c r="N199" s="13"/>
    </row>
    <row r="200" spans="1:14" x14ac:dyDescent="0.3">
      <c r="B200" s="2" t="s">
        <v>19</v>
      </c>
      <c r="C200" s="6" t="s">
        <v>42</v>
      </c>
      <c r="E200" s="15"/>
      <c r="F200" s="15"/>
      <c r="G200" s="15"/>
      <c r="H200" s="15"/>
      <c r="I200" s="15"/>
      <c r="J200" s="15"/>
      <c r="K200" s="15"/>
      <c r="L200" s="15"/>
      <c r="M200" s="15"/>
      <c r="N200" s="13"/>
    </row>
    <row r="201" spans="1:14" x14ac:dyDescent="0.3">
      <c r="B201" s="2" t="s">
        <v>21</v>
      </c>
      <c r="C201" s="6" t="s">
        <v>66</v>
      </c>
      <c r="E201" s="15"/>
      <c r="F201" s="15"/>
      <c r="G201" s="15"/>
      <c r="H201" s="15"/>
      <c r="I201" s="15"/>
      <c r="J201" s="15"/>
      <c r="K201" s="15"/>
      <c r="L201" s="15"/>
      <c r="M201" s="15"/>
      <c r="N201" s="13"/>
    </row>
    <row r="202" spans="1:14" x14ac:dyDescent="0.3">
      <c r="B202" s="2" t="s">
        <v>23</v>
      </c>
      <c r="E202" s="15">
        <v>9680000</v>
      </c>
      <c r="F202" s="15">
        <v>4440000</v>
      </c>
      <c r="G202" s="15">
        <v>10080000</v>
      </c>
      <c r="H202" s="15"/>
      <c r="I202" s="15"/>
      <c r="J202" s="15">
        <v>4840000</v>
      </c>
      <c r="K202" s="15">
        <v>5650000</v>
      </c>
      <c r="L202" s="15">
        <v>4030000</v>
      </c>
      <c r="M202" s="15">
        <v>11280000</v>
      </c>
      <c r="N202" s="5">
        <f t="shared" si="2"/>
        <v>50000000</v>
      </c>
    </row>
    <row r="203" spans="1:14" x14ac:dyDescent="0.3">
      <c r="B203" s="2" t="s">
        <v>31</v>
      </c>
      <c r="D203" s="20"/>
      <c r="E203" s="15">
        <v>9581689</v>
      </c>
      <c r="F203" s="15">
        <v>4394907</v>
      </c>
      <c r="G203" s="15">
        <v>9977627</v>
      </c>
      <c r="H203" s="15"/>
      <c r="I203" s="15"/>
      <c r="J203" s="15">
        <v>4790845</v>
      </c>
      <c r="K203" s="15">
        <v>5592618</v>
      </c>
      <c r="L203" s="15">
        <v>3989071</v>
      </c>
      <c r="M203" s="15">
        <v>11165440</v>
      </c>
      <c r="N203" s="5">
        <f t="shared" si="2"/>
        <v>49492197</v>
      </c>
    </row>
    <row r="204" spans="1:14" x14ac:dyDescent="0.3">
      <c r="B204" s="2" t="s">
        <v>25</v>
      </c>
      <c r="E204" s="15">
        <v>0</v>
      </c>
      <c r="F204" s="15">
        <v>0</v>
      </c>
      <c r="G204" s="15">
        <v>0</v>
      </c>
      <c r="H204" s="15"/>
      <c r="I204" s="15"/>
      <c r="J204" s="15">
        <v>0</v>
      </c>
      <c r="K204" s="15">
        <v>0</v>
      </c>
      <c r="L204" s="15">
        <v>0</v>
      </c>
      <c r="M204" s="15">
        <v>0</v>
      </c>
      <c r="N204" s="5">
        <f t="shared" si="2"/>
        <v>0</v>
      </c>
    </row>
    <row r="205" spans="1:14" x14ac:dyDescent="0.3">
      <c r="B205" s="2" t="s">
        <v>26</v>
      </c>
      <c r="E205" s="15" t="s">
        <v>43</v>
      </c>
      <c r="F205" s="15" t="s">
        <v>43</v>
      </c>
      <c r="G205" s="15" t="s">
        <v>43</v>
      </c>
      <c r="H205" s="15"/>
      <c r="I205" s="15"/>
      <c r="J205" s="15" t="s">
        <v>43</v>
      </c>
      <c r="K205" s="15" t="s">
        <v>43</v>
      </c>
      <c r="L205" s="15" t="s">
        <v>43</v>
      </c>
      <c r="M205" s="15" t="s">
        <v>43</v>
      </c>
    </row>
    <row r="206" spans="1:14" x14ac:dyDescent="0.3">
      <c r="E206" s="15"/>
      <c r="F206" s="15"/>
      <c r="G206" s="15"/>
      <c r="H206" s="15"/>
      <c r="I206" s="15"/>
      <c r="J206" s="15"/>
      <c r="K206" s="15"/>
      <c r="L206" s="15"/>
      <c r="M206" s="15"/>
    </row>
    <row r="207" spans="1:14" x14ac:dyDescent="0.3">
      <c r="A207" s="1">
        <v>11</v>
      </c>
      <c r="B207" s="2" t="s">
        <v>14</v>
      </c>
      <c r="C207" s="12" t="s">
        <v>77</v>
      </c>
      <c r="E207" s="23"/>
      <c r="F207" s="23"/>
      <c r="G207" s="23"/>
      <c r="H207" s="23"/>
      <c r="I207" s="23"/>
      <c r="J207" s="23"/>
      <c r="K207" s="23"/>
      <c r="L207" s="23"/>
      <c r="M207" s="23"/>
    </row>
    <row r="208" spans="1:14" x14ac:dyDescent="0.3">
      <c r="B208" s="2" t="s">
        <v>16</v>
      </c>
      <c r="C208" s="6">
        <v>2020</v>
      </c>
      <c r="D208" s="20"/>
      <c r="E208" s="15"/>
      <c r="F208" s="15"/>
      <c r="G208" s="15"/>
      <c r="H208" s="15"/>
      <c r="I208" s="15"/>
      <c r="J208" s="15"/>
      <c r="K208" s="15"/>
      <c r="L208" s="15"/>
      <c r="M208" s="15"/>
    </row>
    <row r="209" spans="1:14" x14ac:dyDescent="0.3">
      <c r="B209" s="2" t="s">
        <v>17</v>
      </c>
      <c r="C209" s="6" t="s">
        <v>78</v>
      </c>
      <c r="D209" s="20"/>
      <c r="E209" s="15"/>
      <c r="F209" s="15"/>
      <c r="G209" s="15"/>
      <c r="H209" s="15"/>
      <c r="I209" s="15"/>
      <c r="J209" s="15"/>
      <c r="K209" s="15"/>
      <c r="L209" s="15"/>
      <c r="M209" s="15"/>
    </row>
    <row r="210" spans="1:14" x14ac:dyDescent="0.3">
      <c r="B210" s="2" t="s">
        <v>19</v>
      </c>
      <c r="C210" s="6" t="s">
        <v>42</v>
      </c>
      <c r="D210" s="20"/>
      <c r="E210" s="15"/>
      <c r="F210" s="15"/>
      <c r="G210" s="15"/>
      <c r="H210" s="15"/>
      <c r="I210" s="15"/>
      <c r="J210" s="15"/>
      <c r="K210" s="15"/>
      <c r="L210" s="15"/>
      <c r="M210" s="15"/>
    </row>
    <row r="211" spans="1:14" x14ac:dyDescent="0.3">
      <c r="B211" s="2" t="s">
        <v>21</v>
      </c>
      <c r="C211" s="6" t="s">
        <v>39</v>
      </c>
      <c r="D211" s="20"/>
      <c r="E211" s="15"/>
      <c r="F211" s="15"/>
      <c r="G211" s="15"/>
      <c r="H211" s="15"/>
      <c r="I211" s="15"/>
      <c r="J211" s="15"/>
      <c r="K211" s="15"/>
      <c r="L211" s="15"/>
      <c r="M211" s="15"/>
    </row>
    <row r="212" spans="1:14" x14ac:dyDescent="0.3">
      <c r="B212" s="2" t="s">
        <v>23</v>
      </c>
      <c r="D212" s="20"/>
      <c r="E212" s="15">
        <v>9680000</v>
      </c>
      <c r="F212" s="15">
        <v>4440000</v>
      </c>
      <c r="G212" s="15">
        <v>10080000</v>
      </c>
      <c r="H212" s="15"/>
      <c r="I212" s="15"/>
      <c r="J212" s="15">
        <v>4840000</v>
      </c>
      <c r="K212" s="15">
        <v>5650000</v>
      </c>
      <c r="L212" s="15">
        <v>4030000</v>
      </c>
      <c r="M212" s="15">
        <v>11280000</v>
      </c>
      <c r="N212" s="5">
        <f t="shared" si="2"/>
        <v>50000000</v>
      </c>
    </row>
    <row r="213" spans="1:14" x14ac:dyDescent="0.3">
      <c r="B213" s="2" t="s">
        <v>31</v>
      </c>
      <c r="D213" s="20"/>
      <c r="E213" s="15">
        <v>8696564</v>
      </c>
      <c r="F213" s="15">
        <v>3988918</v>
      </c>
      <c r="G213" s="15">
        <v>9055929</v>
      </c>
      <c r="H213" s="15"/>
      <c r="I213" s="15"/>
      <c r="J213" s="15">
        <v>4348280</v>
      </c>
      <c r="K213" s="15">
        <v>5075987</v>
      </c>
      <c r="L213" s="15">
        <v>3620575</v>
      </c>
      <c r="M213" s="15">
        <v>10134016</v>
      </c>
      <c r="N213" s="5">
        <f t="shared" si="2"/>
        <v>44920269</v>
      </c>
    </row>
    <row r="214" spans="1:14" x14ac:dyDescent="0.3">
      <c r="B214" s="2" t="s">
        <v>25</v>
      </c>
      <c r="D214" s="20"/>
      <c r="E214" s="15">
        <v>905</v>
      </c>
      <c r="F214" s="15">
        <v>415</v>
      </c>
      <c r="G214" s="15">
        <v>943</v>
      </c>
      <c r="H214" s="20"/>
      <c r="I214" s="20"/>
      <c r="J214" s="15">
        <v>453</v>
      </c>
      <c r="K214" s="15">
        <v>528</v>
      </c>
      <c r="L214" s="15">
        <v>377</v>
      </c>
      <c r="M214" s="15">
        <v>1055</v>
      </c>
      <c r="N214" s="5">
        <f t="shared" si="2"/>
        <v>4676</v>
      </c>
    </row>
    <row r="215" spans="1:14" x14ac:dyDescent="0.3">
      <c r="B215" s="2" t="s">
        <v>26</v>
      </c>
      <c r="D215" s="20"/>
      <c r="E215" s="18" t="s">
        <v>43</v>
      </c>
      <c r="F215" s="15" t="s">
        <v>43</v>
      </c>
      <c r="G215" s="15" t="s">
        <v>43</v>
      </c>
      <c r="H215" s="15"/>
      <c r="I215" s="15"/>
      <c r="J215" s="15" t="s">
        <v>43</v>
      </c>
      <c r="K215" s="15" t="s">
        <v>43</v>
      </c>
      <c r="L215" s="15" t="s">
        <v>43</v>
      </c>
      <c r="M215" s="15" t="s">
        <v>43</v>
      </c>
    </row>
    <row r="216" spans="1:14" x14ac:dyDescent="0.3">
      <c r="D216" s="20"/>
      <c r="E216" s="18"/>
      <c r="F216" s="15"/>
      <c r="G216" s="15"/>
      <c r="H216" s="15"/>
      <c r="I216" s="15"/>
      <c r="J216" s="15"/>
      <c r="K216" s="15"/>
      <c r="L216" s="15"/>
      <c r="M216" s="15"/>
    </row>
    <row r="217" spans="1:14" x14ac:dyDescent="0.3">
      <c r="A217" s="46">
        <v>12</v>
      </c>
      <c r="B217" s="2" t="s">
        <v>14</v>
      </c>
      <c r="C217" s="12" t="s">
        <v>79</v>
      </c>
      <c r="E217" s="23"/>
      <c r="F217" s="23"/>
      <c r="G217" s="23"/>
      <c r="H217" s="23"/>
      <c r="I217" s="23"/>
      <c r="J217" s="23"/>
      <c r="K217" s="23"/>
      <c r="L217" s="23"/>
      <c r="M217" s="23"/>
    </row>
    <row r="218" spans="1:14" x14ac:dyDescent="0.3">
      <c r="B218" s="2" t="s">
        <v>16</v>
      </c>
      <c r="C218" s="6">
        <v>2021</v>
      </c>
      <c r="D218" s="20"/>
      <c r="E218" s="15"/>
      <c r="F218" s="15"/>
      <c r="G218" s="15"/>
      <c r="H218" s="15"/>
      <c r="I218" s="15"/>
      <c r="J218" s="15"/>
      <c r="K218" s="15"/>
      <c r="L218" s="15"/>
      <c r="M218" s="15"/>
    </row>
    <row r="219" spans="1:14" x14ac:dyDescent="0.3">
      <c r="B219" s="2" t="s">
        <v>17</v>
      </c>
      <c r="C219" s="6" t="s">
        <v>78</v>
      </c>
      <c r="D219" s="20"/>
      <c r="E219" s="15"/>
      <c r="F219" s="15"/>
      <c r="G219" s="15"/>
      <c r="H219" s="15"/>
      <c r="I219" s="15"/>
      <c r="J219" s="15"/>
      <c r="K219" s="15"/>
      <c r="L219" s="15"/>
      <c r="M219" s="15"/>
    </row>
    <row r="220" spans="1:14" x14ac:dyDescent="0.3">
      <c r="B220" s="2" t="s">
        <v>19</v>
      </c>
      <c r="C220" s="6" t="s">
        <v>80</v>
      </c>
      <c r="D220" s="20"/>
      <c r="E220" s="15"/>
      <c r="F220" s="15"/>
      <c r="G220" s="15"/>
      <c r="H220" s="15"/>
      <c r="I220" s="15"/>
      <c r="J220" s="15"/>
      <c r="K220" s="15"/>
      <c r="L220" s="15"/>
      <c r="M220" s="15"/>
    </row>
    <row r="221" spans="1:14" x14ac:dyDescent="0.3">
      <c r="B221" s="2" t="s">
        <v>21</v>
      </c>
      <c r="C221" s="6" t="s">
        <v>39</v>
      </c>
      <c r="D221" s="20"/>
      <c r="E221" s="15"/>
      <c r="F221" s="15"/>
      <c r="G221" s="15"/>
      <c r="H221" s="15"/>
      <c r="I221" s="15"/>
      <c r="J221" s="15"/>
      <c r="K221" s="15"/>
      <c r="L221" s="15"/>
      <c r="M221" s="15"/>
    </row>
    <row r="222" spans="1:14" x14ac:dyDescent="0.3">
      <c r="B222" s="2" t="s">
        <v>23</v>
      </c>
      <c r="D222" s="15"/>
      <c r="E222" s="15">
        <v>6770000</v>
      </c>
      <c r="F222" s="15">
        <v>3100000</v>
      </c>
      <c r="G222" s="15">
        <v>7060000</v>
      </c>
      <c r="H222" s="15"/>
      <c r="I222" s="15"/>
      <c r="J222" s="15">
        <v>3390000</v>
      </c>
      <c r="K222" s="15">
        <v>3950000</v>
      </c>
      <c r="L222" s="15">
        <v>2820000</v>
      </c>
      <c r="M222" s="15">
        <v>7910000</v>
      </c>
      <c r="N222" s="5">
        <f t="shared" ref="N222:N224" si="3">SUM(D222:M222)</f>
        <v>35000000</v>
      </c>
    </row>
    <row r="223" spans="1:14" x14ac:dyDescent="0.3">
      <c r="B223" s="2" t="s">
        <v>31</v>
      </c>
      <c r="D223" s="15"/>
      <c r="E223" s="15">
        <v>6770000</v>
      </c>
      <c r="F223" s="15">
        <v>3100000</v>
      </c>
      <c r="G223" s="15">
        <v>7060000</v>
      </c>
      <c r="H223" s="15"/>
      <c r="I223" s="15"/>
      <c r="J223" s="15">
        <v>3390000</v>
      </c>
      <c r="K223" s="15">
        <v>3950000</v>
      </c>
      <c r="L223" s="15">
        <v>2820000</v>
      </c>
      <c r="M223" s="15">
        <v>7910000</v>
      </c>
      <c r="N223" s="5">
        <f t="shared" si="3"/>
        <v>35000000</v>
      </c>
    </row>
    <row r="224" spans="1:14" x14ac:dyDescent="0.3">
      <c r="B224" s="2" t="s">
        <v>25</v>
      </c>
      <c r="D224" s="15"/>
      <c r="E224" s="15">
        <v>0</v>
      </c>
      <c r="F224" s="15">
        <v>0</v>
      </c>
      <c r="G224" s="15">
        <v>0</v>
      </c>
      <c r="H224" s="15"/>
      <c r="I224" s="15"/>
      <c r="J224" s="15">
        <v>0</v>
      </c>
      <c r="K224" s="15">
        <v>0</v>
      </c>
      <c r="L224" s="15">
        <v>0</v>
      </c>
      <c r="M224" s="15">
        <v>0</v>
      </c>
      <c r="N224" s="5">
        <f t="shared" si="3"/>
        <v>0</v>
      </c>
    </row>
    <row r="225" spans="1:14" x14ac:dyDescent="0.3">
      <c r="B225" s="2" t="s">
        <v>26</v>
      </c>
      <c r="D225" s="20"/>
      <c r="E225" s="18" t="s">
        <v>43</v>
      </c>
      <c r="F225" s="15" t="s">
        <v>43</v>
      </c>
      <c r="G225" s="15" t="s">
        <v>43</v>
      </c>
      <c r="H225" s="15"/>
      <c r="I225" s="15"/>
      <c r="J225" s="15" t="s">
        <v>43</v>
      </c>
      <c r="K225" s="15" t="s">
        <v>43</v>
      </c>
      <c r="L225" s="15" t="s">
        <v>43</v>
      </c>
      <c r="M225" s="15" t="s">
        <v>43</v>
      </c>
    </row>
    <row r="226" spans="1:14" x14ac:dyDescent="0.3">
      <c r="D226" s="20"/>
      <c r="E226" s="18"/>
      <c r="F226" s="15"/>
      <c r="G226" s="15"/>
      <c r="H226" s="15"/>
      <c r="I226" s="15"/>
      <c r="J226" s="15"/>
      <c r="K226" s="15"/>
      <c r="L226" s="15"/>
      <c r="M226" s="15"/>
    </row>
    <row r="227" spans="1:14" x14ac:dyDescent="0.3">
      <c r="A227" s="46">
        <v>13</v>
      </c>
      <c r="B227" s="2" t="s">
        <v>14</v>
      </c>
      <c r="C227" s="12" t="s">
        <v>81</v>
      </c>
      <c r="E227" s="23"/>
      <c r="F227" s="23"/>
      <c r="G227" s="23"/>
      <c r="H227" s="23"/>
      <c r="I227" s="23"/>
      <c r="J227" s="23"/>
      <c r="K227" s="23"/>
      <c r="L227" s="23"/>
      <c r="M227" s="23"/>
    </row>
    <row r="228" spans="1:14" x14ac:dyDescent="0.3">
      <c r="B228" s="2" t="s">
        <v>16</v>
      </c>
      <c r="C228" s="6">
        <v>2021</v>
      </c>
      <c r="D228" s="20"/>
      <c r="E228" s="15"/>
      <c r="F228" s="15"/>
      <c r="G228" s="15"/>
      <c r="H228" s="15"/>
      <c r="I228" s="15"/>
      <c r="J228" s="15"/>
      <c r="K228" s="15"/>
      <c r="L228" s="15"/>
      <c r="M228" s="15"/>
    </row>
    <row r="229" spans="1:14" x14ac:dyDescent="0.3">
      <c r="B229" s="2" t="s">
        <v>17</v>
      </c>
      <c r="C229" s="6" t="s">
        <v>82</v>
      </c>
      <c r="D229" s="20"/>
      <c r="E229" s="15"/>
      <c r="F229" s="15"/>
      <c r="G229" s="15"/>
      <c r="H229" s="15"/>
      <c r="I229" s="15"/>
      <c r="J229" s="15"/>
      <c r="K229" s="15"/>
      <c r="L229" s="15"/>
      <c r="M229" s="15"/>
    </row>
    <row r="230" spans="1:14" x14ac:dyDescent="0.3">
      <c r="B230" s="2" t="s">
        <v>19</v>
      </c>
      <c r="C230" s="6" t="s">
        <v>42</v>
      </c>
      <c r="D230" s="20"/>
      <c r="E230" s="15"/>
      <c r="F230" s="15"/>
      <c r="G230" s="15"/>
      <c r="H230" s="15"/>
      <c r="I230" s="15"/>
      <c r="J230" s="15"/>
      <c r="K230" s="15"/>
      <c r="L230" s="15"/>
      <c r="M230" s="15"/>
    </row>
    <row r="231" spans="1:14" x14ac:dyDescent="0.3">
      <c r="B231" s="2" t="s">
        <v>21</v>
      </c>
      <c r="C231" s="6" t="s">
        <v>39</v>
      </c>
      <c r="D231" s="20"/>
      <c r="E231" s="15"/>
      <c r="F231" s="15"/>
      <c r="G231" s="15"/>
      <c r="H231" s="15"/>
      <c r="I231" s="15"/>
      <c r="J231" s="15"/>
      <c r="K231" s="15"/>
      <c r="L231" s="15"/>
      <c r="M231" s="15"/>
    </row>
    <row r="232" spans="1:14" x14ac:dyDescent="0.3">
      <c r="B232" s="2" t="s">
        <v>23</v>
      </c>
      <c r="D232" s="20"/>
      <c r="E232" s="15">
        <v>1940000</v>
      </c>
      <c r="F232" s="15">
        <v>890000</v>
      </c>
      <c r="G232" s="15">
        <v>2020000</v>
      </c>
      <c r="H232" s="15"/>
      <c r="I232" s="15"/>
      <c r="J232" s="15">
        <v>970000</v>
      </c>
      <c r="K232" s="15">
        <v>1130000</v>
      </c>
      <c r="L232" s="15">
        <v>810000</v>
      </c>
      <c r="M232" s="15">
        <v>2240000</v>
      </c>
      <c r="N232" s="5">
        <f t="shared" ref="N232:N234" si="4">SUM(D232:M232)</f>
        <v>10000000</v>
      </c>
    </row>
    <row r="233" spans="1:14" x14ac:dyDescent="0.3">
      <c r="B233" s="2" t="s">
        <v>31</v>
      </c>
      <c r="D233" s="20"/>
      <c r="E233" s="15">
        <v>1940000</v>
      </c>
      <c r="F233" s="15">
        <v>890000</v>
      </c>
      <c r="G233" s="15">
        <v>2020000</v>
      </c>
      <c r="H233" s="15"/>
      <c r="I233" s="15"/>
      <c r="J233" s="15">
        <v>970000</v>
      </c>
      <c r="K233" s="15">
        <v>1130000</v>
      </c>
      <c r="L233" s="15">
        <v>810000</v>
      </c>
      <c r="M233" s="15">
        <v>2240000</v>
      </c>
      <c r="N233" s="5">
        <f t="shared" si="4"/>
        <v>10000000</v>
      </c>
    </row>
    <row r="234" spans="1:14" x14ac:dyDescent="0.3">
      <c r="B234" s="2" t="s">
        <v>25</v>
      </c>
      <c r="D234" s="20"/>
      <c r="E234" s="15">
        <v>0</v>
      </c>
      <c r="F234" s="15">
        <v>0</v>
      </c>
      <c r="G234" s="15">
        <v>0</v>
      </c>
      <c r="H234" s="20"/>
      <c r="I234" s="20"/>
      <c r="J234" s="15">
        <v>0</v>
      </c>
      <c r="K234" s="15">
        <v>0</v>
      </c>
      <c r="L234" s="15">
        <v>0</v>
      </c>
      <c r="M234" s="15">
        <v>0</v>
      </c>
      <c r="N234" s="5">
        <f t="shared" si="4"/>
        <v>0</v>
      </c>
    </row>
    <row r="235" spans="1:14" x14ac:dyDescent="0.3">
      <c r="B235" s="2" t="s">
        <v>26</v>
      </c>
      <c r="D235" s="20"/>
      <c r="E235" s="18" t="s">
        <v>43</v>
      </c>
      <c r="F235" s="15" t="s">
        <v>43</v>
      </c>
      <c r="G235" s="15" t="s">
        <v>43</v>
      </c>
      <c r="H235" s="15"/>
      <c r="I235" s="15"/>
      <c r="J235" s="15" t="s">
        <v>43</v>
      </c>
      <c r="K235" s="15" t="s">
        <v>43</v>
      </c>
      <c r="L235" s="15" t="s">
        <v>43</v>
      </c>
      <c r="M235" s="15" t="s">
        <v>43</v>
      </c>
    </row>
    <row r="236" spans="1:14" x14ac:dyDescent="0.3">
      <c r="D236" s="20"/>
      <c r="E236" s="18"/>
      <c r="F236" s="15"/>
      <c r="G236" s="15"/>
      <c r="H236" s="15"/>
      <c r="I236" s="15"/>
      <c r="J236" s="15"/>
      <c r="K236" s="15"/>
      <c r="L236" s="15"/>
      <c r="M236" s="15"/>
    </row>
    <row r="237" spans="1:14" x14ac:dyDescent="0.3">
      <c r="A237" s="46">
        <v>14</v>
      </c>
      <c r="B237" s="2" t="s">
        <v>14</v>
      </c>
      <c r="C237" s="12" t="s">
        <v>83</v>
      </c>
      <c r="E237" s="23"/>
      <c r="F237" s="23"/>
      <c r="G237" s="23"/>
      <c r="H237" s="23"/>
      <c r="I237" s="23"/>
      <c r="J237" s="23"/>
      <c r="K237" s="23"/>
      <c r="L237" s="23"/>
      <c r="M237" s="23"/>
    </row>
    <row r="238" spans="1:14" x14ac:dyDescent="0.3">
      <c r="B238" s="2" t="s">
        <v>16</v>
      </c>
      <c r="C238" s="6">
        <v>2021</v>
      </c>
      <c r="D238" s="20"/>
      <c r="E238" s="15"/>
      <c r="F238" s="15"/>
      <c r="G238" s="15"/>
      <c r="H238" s="15"/>
      <c r="I238" s="15"/>
      <c r="J238" s="15"/>
      <c r="K238" s="15"/>
      <c r="L238" s="15"/>
      <c r="M238" s="15"/>
    </row>
    <row r="239" spans="1:14" x14ac:dyDescent="0.3">
      <c r="B239" s="2" t="s">
        <v>17</v>
      </c>
      <c r="C239" s="6" t="s">
        <v>84</v>
      </c>
      <c r="D239" s="20"/>
      <c r="E239" s="15"/>
      <c r="F239" s="15"/>
      <c r="G239" s="15"/>
      <c r="H239" s="15"/>
      <c r="I239" s="15"/>
      <c r="J239" s="15"/>
      <c r="K239" s="15"/>
      <c r="L239" s="15"/>
      <c r="M239" s="15"/>
    </row>
    <row r="240" spans="1:14" x14ac:dyDescent="0.3">
      <c r="B240" s="2" t="s">
        <v>19</v>
      </c>
      <c r="C240" s="6" t="s">
        <v>80</v>
      </c>
      <c r="D240" s="20"/>
      <c r="E240" s="15"/>
      <c r="F240" s="15"/>
      <c r="G240" s="15"/>
      <c r="H240" s="15"/>
      <c r="I240" s="15"/>
      <c r="J240" s="15"/>
      <c r="K240" s="15"/>
      <c r="L240" s="15"/>
      <c r="M240" s="15"/>
    </row>
    <row r="241" spans="1:14" x14ac:dyDescent="0.3">
      <c r="B241" s="2" t="s">
        <v>21</v>
      </c>
      <c r="C241" s="6" t="s">
        <v>39</v>
      </c>
      <c r="D241" s="20"/>
      <c r="E241" s="15"/>
      <c r="F241" s="15"/>
      <c r="G241" s="15"/>
      <c r="H241" s="15"/>
      <c r="I241" s="15"/>
      <c r="J241" s="15"/>
      <c r="K241" s="15"/>
      <c r="L241" s="15"/>
      <c r="M241" s="15"/>
    </row>
    <row r="242" spans="1:14" x14ac:dyDescent="0.3">
      <c r="B242" s="2" t="s">
        <v>23</v>
      </c>
      <c r="D242" s="15"/>
      <c r="E242" s="15">
        <v>9390000</v>
      </c>
      <c r="F242" s="15">
        <v>4300000</v>
      </c>
      <c r="G242" s="15">
        <v>9780000</v>
      </c>
      <c r="H242" s="15"/>
      <c r="I242" s="15"/>
      <c r="J242" s="15">
        <v>6180000</v>
      </c>
      <c r="K242" s="15">
        <v>5480000</v>
      </c>
      <c r="L242" s="15">
        <v>3910000</v>
      </c>
      <c r="M242" s="15">
        <v>10960000</v>
      </c>
      <c r="N242" s="5">
        <f t="shared" ref="N242:N244" si="5">SUM(D242:M242)</f>
        <v>50000000</v>
      </c>
    </row>
    <row r="243" spans="1:14" x14ac:dyDescent="0.3">
      <c r="B243" s="2" t="s">
        <v>31</v>
      </c>
      <c r="D243" s="15"/>
      <c r="E243" s="15">
        <v>7042500</v>
      </c>
      <c r="F243" s="15">
        <v>3225000</v>
      </c>
      <c r="G243" s="15">
        <v>7335000</v>
      </c>
      <c r="H243" s="15"/>
      <c r="I243" s="15"/>
      <c r="J243" s="15">
        <v>4635000</v>
      </c>
      <c r="K243" s="15">
        <v>4110000</v>
      </c>
      <c r="L243" s="15">
        <v>2932500</v>
      </c>
      <c r="M243" s="15">
        <v>8220000</v>
      </c>
      <c r="N243" s="5">
        <f t="shared" si="5"/>
        <v>37500000</v>
      </c>
    </row>
    <row r="244" spans="1:14" x14ac:dyDescent="0.3">
      <c r="B244" s="2" t="s">
        <v>25</v>
      </c>
      <c r="D244" s="15"/>
      <c r="E244" s="15">
        <v>0</v>
      </c>
      <c r="F244" s="15">
        <v>0</v>
      </c>
      <c r="G244" s="15">
        <v>0</v>
      </c>
      <c r="H244" s="15"/>
      <c r="I244" s="15"/>
      <c r="J244" s="15">
        <v>0</v>
      </c>
      <c r="K244" s="15">
        <v>0</v>
      </c>
      <c r="L244" s="15">
        <v>0</v>
      </c>
      <c r="M244" s="15">
        <v>0</v>
      </c>
      <c r="N244" s="5">
        <f t="shared" si="5"/>
        <v>0</v>
      </c>
    </row>
    <row r="245" spans="1:14" x14ac:dyDescent="0.3">
      <c r="B245" s="2" t="s">
        <v>26</v>
      </c>
      <c r="D245" s="20"/>
      <c r="E245" s="18" t="s">
        <v>43</v>
      </c>
      <c r="F245" s="15" t="s">
        <v>43</v>
      </c>
      <c r="G245" s="15" t="s">
        <v>43</v>
      </c>
      <c r="H245" s="15"/>
      <c r="I245" s="15"/>
      <c r="J245" s="15" t="s">
        <v>43</v>
      </c>
      <c r="K245" s="15" t="s">
        <v>43</v>
      </c>
      <c r="L245" s="15" t="s">
        <v>43</v>
      </c>
      <c r="M245" s="15" t="s">
        <v>43</v>
      </c>
    </row>
    <row r="246" spans="1:14" x14ac:dyDescent="0.3">
      <c r="D246" s="20"/>
      <c r="E246" s="15"/>
      <c r="F246" s="15"/>
      <c r="G246" s="15"/>
      <c r="H246" s="15"/>
      <c r="I246" s="15"/>
      <c r="J246" s="15"/>
      <c r="K246" s="15"/>
      <c r="L246" s="15"/>
      <c r="M246" s="15"/>
    </row>
    <row r="247" spans="1:14" x14ac:dyDescent="0.3">
      <c r="B247" s="8" t="s">
        <v>85</v>
      </c>
      <c r="D247" s="20"/>
      <c r="E247" s="15"/>
      <c r="F247" s="15"/>
      <c r="G247" s="15"/>
      <c r="H247" s="15"/>
      <c r="I247" s="15"/>
      <c r="J247" s="15"/>
      <c r="K247" s="15"/>
      <c r="L247" s="15"/>
      <c r="M247" s="15"/>
      <c r="N247" s="13"/>
    </row>
    <row r="248" spans="1:14" ht="14.5" x14ac:dyDescent="0.35">
      <c r="C248"/>
      <c r="D248" s="20"/>
      <c r="E248" s="15"/>
      <c r="F248" s="15"/>
      <c r="G248" s="15"/>
      <c r="H248" s="15"/>
      <c r="I248" s="15"/>
      <c r="J248" s="15"/>
      <c r="K248" s="15"/>
      <c r="L248" s="15"/>
      <c r="M248" s="15"/>
      <c r="N248" s="13"/>
    </row>
    <row r="249" spans="1:14" x14ac:dyDescent="0.3">
      <c r="A249" s="1">
        <v>1</v>
      </c>
      <c r="B249" s="2" t="s">
        <v>14</v>
      </c>
      <c r="C249" s="12" t="s">
        <v>86</v>
      </c>
      <c r="E249" s="23"/>
      <c r="F249" s="23"/>
      <c r="G249" s="23"/>
      <c r="H249" s="23"/>
      <c r="I249" s="23"/>
      <c r="J249" s="23"/>
      <c r="K249" s="23"/>
      <c r="L249" s="23"/>
      <c r="M249" s="23"/>
      <c r="N249" s="13"/>
    </row>
    <row r="250" spans="1:14" x14ac:dyDescent="0.3">
      <c r="B250" s="2" t="s">
        <v>16</v>
      </c>
      <c r="C250" s="6">
        <v>2021</v>
      </c>
      <c r="E250" s="23"/>
      <c r="F250" s="23"/>
      <c r="G250" s="23"/>
      <c r="H250" s="23"/>
      <c r="I250" s="23"/>
      <c r="J250" s="23"/>
      <c r="K250" s="23"/>
      <c r="L250" s="23"/>
      <c r="M250" s="23"/>
      <c r="N250" s="13"/>
    </row>
    <row r="251" spans="1:14" x14ac:dyDescent="0.3">
      <c r="B251" s="2" t="s">
        <v>17</v>
      </c>
      <c r="C251" s="6" t="s">
        <v>87</v>
      </c>
      <c r="E251" s="23"/>
      <c r="F251" s="23"/>
      <c r="G251" s="23"/>
      <c r="H251" s="23"/>
      <c r="I251" s="23"/>
      <c r="J251" s="23"/>
      <c r="K251" s="23"/>
      <c r="L251" s="23"/>
      <c r="M251" s="23"/>
      <c r="N251" s="13"/>
    </row>
    <row r="252" spans="1:14" x14ac:dyDescent="0.3">
      <c r="B252" s="2" t="s">
        <v>19</v>
      </c>
      <c r="C252" s="6" t="s">
        <v>42</v>
      </c>
      <c r="E252" s="23"/>
      <c r="F252" s="23"/>
      <c r="G252" s="23"/>
      <c r="H252" s="23"/>
      <c r="I252" s="23"/>
      <c r="J252" s="23"/>
      <c r="K252" s="23"/>
      <c r="L252" s="23"/>
      <c r="M252" s="23"/>
      <c r="N252" s="13"/>
    </row>
    <row r="253" spans="1:14" x14ac:dyDescent="0.3">
      <c r="B253" s="2" t="s">
        <v>21</v>
      </c>
      <c r="C253" s="6" t="s">
        <v>35</v>
      </c>
      <c r="E253" s="23"/>
      <c r="F253" s="23"/>
      <c r="G253" s="23"/>
      <c r="H253" s="23"/>
      <c r="I253" s="23"/>
      <c r="J253" s="23"/>
      <c r="K253" s="23"/>
      <c r="L253" s="23"/>
      <c r="M253" s="23"/>
      <c r="N253" s="13"/>
    </row>
    <row r="254" spans="1:14" x14ac:dyDescent="0.3">
      <c r="B254" s="2" t="s">
        <v>23</v>
      </c>
      <c r="D254" s="15">
        <v>245000000</v>
      </c>
      <c r="E254" s="15">
        <v>130000000</v>
      </c>
      <c r="F254" s="15">
        <v>100000000</v>
      </c>
      <c r="G254" s="15">
        <v>100000000</v>
      </c>
      <c r="H254" s="15"/>
      <c r="I254" s="15"/>
      <c r="J254" s="15">
        <v>120000000</v>
      </c>
      <c r="K254" s="15">
        <v>70000000</v>
      </c>
      <c r="L254" s="15"/>
      <c r="M254" s="15">
        <v>180000000</v>
      </c>
      <c r="N254" s="22">
        <f>SUM(D254:M254)</f>
        <v>945000000</v>
      </c>
    </row>
    <row r="255" spans="1:14" x14ac:dyDescent="0.3">
      <c r="B255" s="2" t="s">
        <v>31</v>
      </c>
      <c r="D255" s="15">
        <v>245000000</v>
      </c>
      <c r="E255" s="15">
        <v>130000000</v>
      </c>
      <c r="F255" s="15">
        <v>100000000</v>
      </c>
      <c r="G255" s="15">
        <v>100000000</v>
      </c>
      <c r="H255" s="15"/>
      <c r="I255" s="15"/>
      <c r="J255" s="15">
        <v>120000000</v>
      </c>
      <c r="K255" s="15">
        <v>70000000</v>
      </c>
      <c r="L255" s="15"/>
      <c r="M255" s="15">
        <v>180000000</v>
      </c>
      <c r="N255" s="22">
        <f t="shared" ref="N255:N256" si="6">SUM(D255:M255)</f>
        <v>945000000</v>
      </c>
    </row>
    <row r="256" spans="1:14" x14ac:dyDescent="0.3">
      <c r="B256" s="2" t="s">
        <v>25</v>
      </c>
      <c r="E256" s="15"/>
      <c r="F256" s="23"/>
      <c r="G256" s="23"/>
      <c r="H256" s="23"/>
      <c r="I256" s="23"/>
      <c r="J256" s="23"/>
      <c r="K256" s="23"/>
      <c r="L256" s="23"/>
      <c r="M256" s="23"/>
      <c r="N256" s="5">
        <f t="shared" si="6"/>
        <v>0</v>
      </c>
    </row>
    <row r="257" spans="1:15" x14ac:dyDescent="0.3">
      <c r="B257" s="2" t="s">
        <v>26</v>
      </c>
      <c r="D257" s="20" t="s">
        <v>43</v>
      </c>
      <c r="E257" s="18" t="s">
        <v>43</v>
      </c>
      <c r="F257" s="20" t="s">
        <v>43</v>
      </c>
      <c r="G257" s="20" t="s">
        <v>43</v>
      </c>
      <c r="H257" s="20"/>
      <c r="I257" s="20"/>
      <c r="J257" s="20" t="s">
        <v>43</v>
      </c>
      <c r="K257" s="20" t="s">
        <v>43</v>
      </c>
      <c r="L257" s="20"/>
      <c r="M257" s="20" t="s">
        <v>43</v>
      </c>
      <c r="N257" s="13"/>
    </row>
    <row r="258" spans="1:15" x14ac:dyDescent="0.3">
      <c r="N258" s="13"/>
    </row>
    <row r="259" spans="1:15" ht="14.5" x14ac:dyDescent="0.35">
      <c r="B259" s="31" t="s">
        <v>88</v>
      </c>
      <c r="C259"/>
      <c r="N259" s="13"/>
    </row>
    <row r="260" spans="1:15" ht="27.65" customHeight="1" x14ac:dyDescent="0.3">
      <c r="A260" s="10">
        <v>1</v>
      </c>
      <c r="B260" s="11" t="s">
        <v>14</v>
      </c>
      <c r="C260" s="12" t="s">
        <v>89</v>
      </c>
      <c r="N260" s="13"/>
    </row>
    <row r="261" spans="1:15" x14ac:dyDescent="0.3">
      <c r="B261" s="2" t="s">
        <v>21</v>
      </c>
      <c r="C261" s="6" t="s">
        <v>35</v>
      </c>
      <c r="G261" s="23"/>
      <c r="N261" s="13"/>
      <c r="O261" s="27"/>
    </row>
    <row r="262" spans="1:15" x14ac:dyDescent="0.3">
      <c r="B262" s="2" t="s">
        <v>90</v>
      </c>
      <c r="C262" s="30"/>
      <c r="D262" s="15"/>
      <c r="E262" s="20"/>
      <c r="F262" s="20"/>
      <c r="G262" s="15">
        <v>2161624</v>
      </c>
      <c r="H262" s="20"/>
      <c r="I262" s="20"/>
      <c r="J262" s="15">
        <v>209586</v>
      </c>
      <c r="K262" s="20"/>
      <c r="L262" s="15">
        <v>991237</v>
      </c>
      <c r="M262" s="20"/>
      <c r="N262" s="5">
        <f t="shared" ref="N262:N379" si="7">SUM(D262:M262)</f>
        <v>3362447</v>
      </c>
      <c r="O262" s="27"/>
    </row>
    <row r="263" spans="1:15" x14ac:dyDescent="0.3">
      <c r="B263" s="2" t="s">
        <v>25</v>
      </c>
      <c r="C263" s="30"/>
      <c r="D263" s="15"/>
      <c r="E263" s="20"/>
      <c r="F263" s="20"/>
      <c r="G263" s="15">
        <v>10863374</v>
      </c>
      <c r="H263" s="20"/>
      <c r="I263" s="20"/>
      <c r="J263" s="15">
        <v>1208681</v>
      </c>
      <c r="K263" s="20"/>
      <c r="L263" s="15">
        <v>5043631</v>
      </c>
      <c r="M263" s="20"/>
      <c r="N263" s="5">
        <f t="shared" si="7"/>
        <v>17115686</v>
      </c>
    </row>
    <row r="264" spans="1:15" ht="16.5" x14ac:dyDescent="0.3">
      <c r="D264" s="32"/>
      <c r="E264" s="33"/>
      <c r="F264" s="34"/>
      <c r="G264" s="23"/>
      <c r="N264" s="13"/>
    </row>
    <row r="265" spans="1:15" ht="27" x14ac:dyDescent="0.3">
      <c r="A265" s="10">
        <v>2</v>
      </c>
      <c r="B265" s="11" t="s">
        <v>14</v>
      </c>
      <c r="C265" s="12" t="s">
        <v>91</v>
      </c>
      <c r="D265" s="35"/>
      <c r="E265" s="36"/>
      <c r="G265" s="23"/>
      <c r="N265" s="13"/>
    </row>
    <row r="266" spans="1:15" ht="14.5" x14ac:dyDescent="0.3">
      <c r="B266" s="2" t="s">
        <v>21</v>
      </c>
      <c r="C266" s="6" t="s">
        <v>35</v>
      </c>
      <c r="E266" s="36"/>
      <c r="G266" s="23"/>
      <c r="N266" s="13"/>
    </row>
    <row r="267" spans="1:15" x14ac:dyDescent="0.3">
      <c r="B267" s="2" t="s">
        <v>90</v>
      </c>
      <c r="C267" s="30"/>
      <c r="D267" s="20"/>
      <c r="E267" s="15">
        <v>5057276</v>
      </c>
      <c r="F267" s="20"/>
      <c r="G267" s="15">
        <v>7628165</v>
      </c>
      <c r="H267" s="20"/>
      <c r="I267" s="20"/>
      <c r="J267" s="20"/>
      <c r="K267" s="20"/>
      <c r="L267" s="20"/>
      <c r="M267" s="20"/>
      <c r="N267" s="5">
        <f t="shared" si="7"/>
        <v>12685441</v>
      </c>
    </row>
    <row r="268" spans="1:15" x14ac:dyDescent="0.3">
      <c r="B268" s="2" t="s">
        <v>25</v>
      </c>
      <c r="C268" s="30"/>
      <c r="D268" s="20"/>
      <c r="E268" s="15">
        <v>3539562</v>
      </c>
      <c r="F268" s="20"/>
      <c r="G268" s="15">
        <v>3828496</v>
      </c>
      <c r="H268" s="20"/>
      <c r="I268" s="20"/>
      <c r="J268" s="20"/>
      <c r="K268" s="20"/>
      <c r="L268" s="20"/>
      <c r="M268" s="20"/>
      <c r="N268" s="5">
        <f t="shared" si="7"/>
        <v>7368058</v>
      </c>
    </row>
    <row r="269" spans="1:15" ht="14.5" x14ac:dyDescent="0.3">
      <c r="E269" s="37"/>
      <c r="F269" s="20"/>
      <c r="G269" s="15"/>
      <c r="H269" s="20"/>
      <c r="I269" s="20"/>
      <c r="J269" s="20"/>
      <c r="K269" s="20"/>
      <c r="L269" s="20"/>
      <c r="M269" s="20"/>
    </row>
    <row r="270" spans="1:15" ht="14.5" x14ac:dyDescent="0.3">
      <c r="A270" s="10">
        <v>3</v>
      </c>
      <c r="B270" s="11" t="s">
        <v>14</v>
      </c>
      <c r="C270" s="12" t="s">
        <v>92</v>
      </c>
      <c r="E270" s="36"/>
      <c r="G270" s="23"/>
      <c r="N270" s="13"/>
    </row>
    <row r="271" spans="1:15" ht="14.5" x14ac:dyDescent="0.3">
      <c r="B271" s="2" t="s">
        <v>21</v>
      </c>
      <c r="C271" s="6" t="s">
        <v>35</v>
      </c>
      <c r="E271" s="36"/>
      <c r="G271" s="23"/>
      <c r="N271" s="13"/>
    </row>
    <row r="272" spans="1:15" x14ac:dyDescent="0.3">
      <c r="B272" s="2" t="s">
        <v>90</v>
      </c>
      <c r="C272" s="30"/>
      <c r="D272" s="20"/>
      <c r="E272" s="15">
        <v>4952075</v>
      </c>
      <c r="F272" s="20"/>
      <c r="G272" s="15">
        <v>14737424</v>
      </c>
      <c r="H272" s="20"/>
      <c r="I272" s="20"/>
      <c r="J272" s="20"/>
      <c r="K272" s="20"/>
      <c r="L272" s="15">
        <v>18759635</v>
      </c>
      <c r="M272" s="20"/>
      <c r="N272" s="5">
        <f t="shared" si="7"/>
        <v>38449134</v>
      </c>
    </row>
    <row r="273" spans="1:14" x14ac:dyDescent="0.3">
      <c r="B273" s="2" t="s">
        <v>25</v>
      </c>
      <c r="C273" s="30"/>
      <c r="D273" s="20"/>
      <c r="E273" s="15">
        <v>606283</v>
      </c>
      <c r="F273" s="20"/>
      <c r="G273" s="15">
        <v>4129349</v>
      </c>
      <c r="H273" s="20"/>
      <c r="I273" s="20"/>
      <c r="J273" s="20"/>
      <c r="K273" s="20"/>
      <c r="L273" s="15">
        <v>1804341</v>
      </c>
      <c r="M273" s="20"/>
      <c r="N273" s="5">
        <f t="shared" si="7"/>
        <v>6539973</v>
      </c>
    </row>
    <row r="274" spans="1:14" ht="14.5" x14ac:dyDescent="0.3">
      <c r="C274" s="12"/>
      <c r="E274" s="36"/>
      <c r="G274" s="23"/>
      <c r="N274" s="13"/>
    </row>
    <row r="275" spans="1:14" x14ac:dyDescent="0.3">
      <c r="A275" s="10">
        <v>4</v>
      </c>
      <c r="B275" s="11" t="s">
        <v>14</v>
      </c>
      <c r="C275" s="12" t="s">
        <v>93</v>
      </c>
      <c r="G275" s="23"/>
      <c r="N275" s="13"/>
    </row>
    <row r="276" spans="1:14" x14ac:dyDescent="0.3">
      <c r="B276" s="2" t="s">
        <v>21</v>
      </c>
      <c r="C276" s="6" t="s">
        <v>35</v>
      </c>
      <c r="G276" s="23"/>
      <c r="N276" s="13"/>
    </row>
    <row r="277" spans="1:14" x14ac:dyDescent="0.3">
      <c r="B277" s="2" t="s">
        <v>90</v>
      </c>
      <c r="C277" s="30"/>
      <c r="D277" s="20"/>
      <c r="E277" s="15">
        <v>8387122</v>
      </c>
      <c r="F277" s="20"/>
      <c r="G277" s="15">
        <v>16870549</v>
      </c>
      <c r="H277" s="20"/>
      <c r="I277" s="20"/>
      <c r="J277" s="20"/>
      <c r="K277" s="15">
        <v>6468600</v>
      </c>
      <c r="L277" s="20"/>
      <c r="M277" s="20"/>
      <c r="N277" s="5">
        <f t="shared" si="7"/>
        <v>31726271</v>
      </c>
    </row>
    <row r="278" spans="1:14" x14ac:dyDescent="0.3">
      <c r="B278" s="2" t="s">
        <v>25</v>
      </c>
      <c r="C278" s="30"/>
      <c r="D278" s="20"/>
      <c r="E278" s="15">
        <v>6582766</v>
      </c>
      <c r="F278" s="20"/>
      <c r="G278" s="15">
        <v>14417103</v>
      </c>
      <c r="H278" s="20"/>
      <c r="I278" s="20"/>
      <c r="J278" s="20"/>
      <c r="K278" s="15">
        <v>0</v>
      </c>
      <c r="L278" s="20"/>
      <c r="M278" s="20"/>
      <c r="N278" s="5">
        <f t="shared" si="7"/>
        <v>20999869</v>
      </c>
    </row>
    <row r="279" spans="1:14" x14ac:dyDescent="0.3">
      <c r="G279" s="23"/>
      <c r="N279" s="13"/>
    </row>
    <row r="280" spans="1:14" x14ac:dyDescent="0.3">
      <c r="A280" s="10">
        <v>5</v>
      </c>
      <c r="B280" s="11" t="s">
        <v>14</v>
      </c>
      <c r="C280" s="12" t="s">
        <v>94</v>
      </c>
      <c r="G280" s="23"/>
      <c r="N280" s="13"/>
    </row>
    <row r="281" spans="1:14" x14ac:dyDescent="0.3">
      <c r="B281" s="2" t="s">
        <v>21</v>
      </c>
      <c r="C281" s="6" t="s">
        <v>35</v>
      </c>
      <c r="G281" s="23"/>
      <c r="N281" s="13"/>
    </row>
    <row r="282" spans="1:14" x14ac:dyDescent="0.3">
      <c r="B282" s="2" t="s">
        <v>90</v>
      </c>
      <c r="C282" s="30"/>
      <c r="D282" s="20"/>
      <c r="E282" s="20"/>
      <c r="F282" s="15">
        <v>5648764</v>
      </c>
      <c r="G282" s="15"/>
      <c r="H282" s="20"/>
      <c r="I282" s="20"/>
      <c r="J282" s="15">
        <v>2311402</v>
      </c>
      <c r="K282" s="20"/>
      <c r="L282" s="20"/>
      <c r="M282" s="20"/>
      <c r="N282" s="5">
        <f>SUM(D282:M282)</f>
        <v>7960166</v>
      </c>
    </row>
    <row r="283" spans="1:14" x14ac:dyDescent="0.3">
      <c r="B283" s="2" t="s">
        <v>25</v>
      </c>
      <c r="C283" s="30"/>
      <c r="D283" s="20"/>
      <c r="E283" s="20"/>
      <c r="F283" s="15">
        <v>1315129</v>
      </c>
      <c r="G283" s="15"/>
      <c r="H283" s="20"/>
      <c r="I283" s="20"/>
      <c r="J283" s="15">
        <v>765101</v>
      </c>
      <c r="K283" s="20"/>
      <c r="L283" s="20"/>
      <c r="M283" s="20"/>
      <c r="N283" s="5">
        <f>SUM(D283:M283)</f>
        <v>2080230</v>
      </c>
    </row>
    <row r="284" spans="1:14" x14ac:dyDescent="0.3">
      <c r="G284" s="23"/>
      <c r="N284" s="13"/>
    </row>
    <row r="285" spans="1:14" x14ac:dyDescent="0.3">
      <c r="A285" s="10">
        <v>6</v>
      </c>
      <c r="B285" s="11" t="s">
        <v>14</v>
      </c>
      <c r="C285" s="12" t="s">
        <v>95</v>
      </c>
      <c r="G285" s="23"/>
      <c r="N285" s="13"/>
    </row>
    <row r="286" spans="1:14" x14ac:dyDescent="0.3">
      <c r="B286" s="2" t="s">
        <v>21</v>
      </c>
      <c r="C286" s="6" t="s">
        <v>35</v>
      </c>
      <c r="G286" s="23"/>
      <c r="N286" s="13"/>
    </row>
    <row r="287" spans="1:14" x14ac:dyDescent="0.3">
      <c r="B287" s="2" t="s">
        <v>90</v>
      </c>
      <c r="C287" s="30"/>
      <c r="D287" s="20"/>
      <c r="E287" s="20"/>
      <c r="F287" s="20"/>
      <c r="G287" s="15"/>
      <c r="H287" s="20"/>
      <c r="I287" s="20"/>
      <c r="J287" s="15">
        <v>5140881</v>
      </c>
      <c r="K287" s="20"/>
      <c r="L287" s="20"/>
      <c r="M287" s="20"/>
      <c r="N287" s="5">
        <f>SUM(D287:M287)</f>
        <v>5140881</v>
      </c>
    </row>
    <row r="288" spans="1:14" x14ac:dyDescent="0.3">
      <c r="B288" s="2" t="s">
        <v>25</v>
      </c>
      <c r="C288" s="30"/>
      <c r="D288" s="20"/>
      <c r="E288" s="20"/>
      <c r="F288" s="20"/>
      <c r="G288" s="15"/>
      <c r="H288" s="20"/>
      <c r="I288" s="20"/>
      <c r="J288" s="15">
        <v>857018</v>
      </c>
      <c r="K288" s="20"/>
      <c r="L288" s="20"/>
      <c r="M288" s="20"/>
      <c r="N288" s="5">
        <f>SUM(D288:M288)</f>
        <v>857018</v>
      </c>
    </row>
    <row r="289" spans="1:14" x14ac:dyDescent="0.3">
      <c r="G289" s="23"/>
      <c r="J289" s="20"/>
      <c r="K289" s="20"/>
      <c r="L289" s="20"/>
      <c r="M289" s="20"/>
    </row>
    <row r="290" spans="1:14" x14ac:dyDescent="0.3">
      <c r="A290" s="10">
        <v>7</v>
      </c>
      <c r="B290" s="11" t="s">
        <v>14</v>
      </c>
      <c r="C290" s="12" t="s">
        <v>96</v>
      </c>
      <c r="G290" s="23"/>
      <c r="N290" s="13"/>
    </row>
    <row r="291" spans="1:14" x14ac:dyDescent="0.3">
      <c r="B291" s="2" t="s">
        <v>21</v>
      </c>
      <c r="C291" s="6" t="s">
        <v>35</v>
      </c>
      <c r="G291" s="23"/>
      <c r="N291" s="13"/>
    </row>
    <row r="292" spans="1:14" x14ac:dyDescent="0.3">
      <c r="B292" s="2" t="s">
        <v>90</v>
      </c>
      <c r="C292" s="30"/>
      <c r="D292" s="15">
        <v>20911485</v>
      </c>
      <c r="E292" s="15">
        <v>35110574</v>
      </c>
      <c r="F292" s="15"/>
      <c r="G292" s="15">
        <v>38979445</v>
      </c>
      <c r="H292" s="15"/>
      <c r="I292" s="15"/>
      <c r="J292" s="15"/>
      <c r="K292" s="15">
        <v>28881427</v>
      </c>
      <c r="L292" s="15">
        <v>17939736</v>
      </c>
      <c r="M292" s="15"/>
      <c r="N292" s="22">
        <f t="shared" si="7"/>
        <v>141822667</v>
      </c>
    </row>
    <row r="293" spans="1:14" x14ac:dyDescent="0.3">
      <c r="B293" s="2" t="s">
        <v>25</v>
      </c>
      <c r="C293" s="30"/>
      <c r="D293" s="15">
        <v>13622950</v>
      </c>
      <c r="E293" s="15">
        <v>7639890</v>
      </c>
      <c r="F293" s="15"/>
      <c r="G293" s="15">
        <v>17977166</v>
      </c>
      <c r="H293" s="15"/>
      <c r="I293" s="15"/>
      <c r="J293" s="15"/>
      <c r="K293" s="15">
        <v>13229703</v>
      </c>
      <c r="L293" s="15">
        <v>14672075</v>
      </c>
      <c r="M293" s="15"/>
      <c r="N293" s="22">
        <f t="shared" si="7"/>
        <v>67141784</v>
      </c>
    </row>
    <row r="294" spans="1:14" ht="14.5" x14ac:dyDescent="0.35">
      <c r="C294"/>
      <c r="E294" s="23"/>
      <c r="F294" s="23"/>
      <c r="G294" s="23"/>
      <c r="H294" s="23"/>
      <c r="I294" s="23"/>
      <c r="J294" s="23"/>
      <c r="K294" s="23"/>
      <c r="L294" s="23"/>
      <c r="M294" s="23"/>
      <c r="N294" s="23"/>
    </row>
    <row r="295" spans="1:14" ht="27" x14ac:dyDescent="0.25">
      <c r="A295" s="10">
        <v>8</v>
      </c>
      <c r="B295" s="11" t="s">
        <v>14</v>
      </c>
      <c r="C295" s="12" t="s">
        <v>97</v>
      </c>
      <c r="E295" s="23"/>
      <c r="G295" s="23"/>
      <c r="H295" s="23"/>
      <c r="I295" s="23"/>
      <c r="J295" s="23"/>
      <c r="L295" s="23"/>
      <c r="M295" s="23"/>
      <c r="N295" s="23"/>
    </row>
    <row r="296" spans="1:14" ht="13.5" x14ac:dyDescent="0.25">
      <c r="B296" s="2" t="s">
        <v>21</v>
      </c>
      <c r="C296" s="6" t="s">
        <v>35</v>
      </c>
      <c r="E296" s="23"/>
      <c r="G296" s="23"/>
      <c r="H296" s="23"/>
      <c r="I296" s="23"/>
      <c r="J296" s="23"/>
      <c r="L296" s="23"/>
      <c r="M296" s="23"/>
      <c r="N296" s="23"/>
    </row>
    <row r="297" spans="1:14" x14ac:dyDescent="0.3">
      <c r="B297" s="2" t="s">
        <v>90</v>
      </c>
      <c r="D297" s="20"/>
      <c r="E297" s="15"/>
      <c r="F297" s="15">
        <v>8197034</v>
      </c>
      <c r="G297" s="15"/>
      <c r="H297" s="15"/>
      <c r="I297" s="15"/>
      <c r="J297" s="15"/>
      <c r="K297" s="15"/>
      <c r="L297" s="15"/>
      <c r="M297" s="15"/>
      <c r="N297" s="22">
        <f>SUM(D297:M297)</f>
        <v>8197034</v>
      </c>
    </row>
    <row r="298" spans="1:14" x14ac:dyDescent="0.3">
      <c r="B298" s="2" t="s">
        <v>25</v>
      </c>
      <c r="D298" s="20"/>
      <c r="E298" s="15"/>
      <c r="F298" s="15">
        <v>3069242</v>
      </c>
      <c r="G298" s="15"/>
      <c r="H298" s="15"/>
      <c r="I298" s="15"/>
      <c r="J298" s="15"/>
      <c r="K298" s="15"/>
      <c r="L298" s="15"/>
      <c r="M298" s="15"/>
      <c r="N298" s="22">
        <f>SUM(D298:M298)</f>
        <v>3069242</v>
      </c>
    </row>
    <row r="299" spans="1:14" x14ac:dyDescent="0.3">
      <c r="G299" s="23"/>
      <c r="N299" s="13"/>
    </row>
    <row r="300" spans="1:14" x14ac:dyDescent="0.3">
      <c r="A300" s="10">
        <v>9</v>
      </c>
      <c r="B300" s="11" t="s">
        <v>14</v>
      </c>
      <c r="C300" s="12" t="s">
        <v>98</v>
      </c>
      <c r="G300" s="23"/>
      <c r="N300" s="13"/>
    </row>
    <row r="301" spans="1:14" x14ac:dyDescent="0.3">
      <c r="B301" s="2" t="s">
        <v>21</v>
      </c>
      <c r="C301" s="6" t="s">
        <v>35</v>
      </c>
      <c r="G301" s="23"/>
      <c r="N301" s="13"/>
    </row>
    <row r="302" spans="1:14" x14ac:dyDescent="0.3">
      <c r="B302" s="2" t="s">
        <v>90</v>
      </c>
      <c r="C302" s="30"/>
      <c r="D302" s="23"/>
      <c r="E302" s="23"/>
      <c r="F302" s="15">
        <v>26662144</v>
      </c>
      <c r="G302" s="15">
        <v>28152769</v>
      </c>
      <c r="H302" s="15"/>
      <c r="I302" s="15"/>
      <c r="J302" s="15">
        <v>4012590</v>
      </c>
      <c r="K302" s="15">
        <v>11354775</v>
      </c>
      <c r="L302" s="15">
        <v>21450746</v>
      </c>
      <c r="M302" s="15"/>
      <c r="N302" s="22">
        <f t="shared" si="7"/>
        <v>91633024</v>
      </c>
    </row>
    <row r="303" spans="1:14" x14ac:dyDescent="0.3">
      <c r="B303" s="2" t="s">
        <v>25</v>
      </c>
      <c r="C303" s="30"/>
      <c r="D303" s="15"/>
      <c r="E303" s="15"/>
      <c r="F303" s="15">
        <v>2796043</v>
      </c>
      <c r="G303" s="15">
        <v>3606286</v>
      </c>
      <c r="H303" s="15"/>
      <c r="I303" s="15"/>
      <c r="J303" s="15">
        <v>323283</v>
      </c>
      <c r="K303" s="15">
        <v>0</v>
      </c>
      <c r="L303" s="15">
        <v>3576228</v>
      </c>
      <c r="M303" s="15"/>
      <c r="N303" s="22">
        <f t="shared" si="7"/>
        <v>10301840</v>
      </c>
    </row>
    <row r="304" spans="1:14" x14ac:dyDescent="0.3">
      <c r="D304" s="23"/>
      <c r="E304" s="23"/>
      <c r="F304" s="15"/>
      <c r="G304" s="15"/>
      <c r="H304" s="15"/>
      <c r="I304" s="15"/>
      <c r="J304" s="15"/>
      <c r="K304" s="15"/>
      <c r="L304" s="15"/>
      <c r="M304" s="15"/>
      <c r="N304" s="22"/>
    </row>
    <row r="305" spans="1:14" x14ac:dyDescent="0.3">
      <c r="A305" s="10">
        <v>10</v>
      </c>
      <c r="B305" s="11" t="s">
        <v>14</v>
      </c>
      <c r="C305" s="12" t="s">
        <v>99</v>
      </c>
      <c r="D305" s="23"/>
      <c r="E305" s="23"/>
      <c r="F305" s="23"/>
      <c r="G305" s="23"/>
      <c r="H305" s="23"/>
      <c r="I305" s="23"/>
      <c r="J305" s="23"/>
      <c r="K305" s="23"/>
      <c r="L305" s="23"/>
      <c r="M305" s="23"/>
      <c r="N305" s="38"/>
    </row>
    <row r="306" spans="1:14" x14ac:dyDescent="0.3">
      <c r="B306" s="2" t="s">
        <v>21</v>
      </c>
      <c r="C306" s="6" t="s">
        <v>35</v>
      </c>
      <c r="D306" s="23"/>
      <c r="E306" s="23"/>
      <c r="F306" s="23"/>
      <c r="G306" s="23"/>
      <c r="H306" s="23"/>
      <c r="I306" s="23"/>
      <c r="J306" s="23"/>
      <c r="K306" s="23"/>
      <c r="L306" s="23"/>
      <c r="M306" s="23"/>
      <c r="N306" s="38"/>
    </row>
    <row r="307" spans="1:14" x14ac:dyDescent="0.3">
      <c r="B307" s="2" t="s">
        <v>90</v>
      </c>
      <c r="D307" s="23"/>
      <c r="E307" s="23"/>
      <c r="F307" s="23"/>
      <c r="G307" s="23"/>
      <c r="H307" s="23"/>
      <c r="I307" s="23"/>
      <c r="J307" s="23"/>
      <c r="K307" s="23"/>
      <c r="L307" s="15">
        <v>12794919</v>
      </c>
      <c r="M307" s="15"/>
      <c r="N307" s="22">
        <f>SUM(D307:M307)</f>
        <v>12794919</v>
      </c>
    </row>
    <row r="308" spans="1:14" x14ac:dyDescent="0.3">
      <c r="B308" s="2" t="s">
        <v>25</v>
      </c>
      <c r="D308" s="23"/>
      <c r="E308" s="23"/>
      <c r="F308" s="23"/>
      <c r="G308" s="23"/>
      <c r="H308" s="23"/>
      <c r="I308" s="23"/>
      <c r="J308" s="23"/>
      <c r="K308" s="23"/>
      <c r="L308" s="15">
        <v>0</v>
      </c>
      <c r="M308" s="15"/>
      <c r="N308" s="5">
        <f>SUM(D308:M308)</f>
        <v>0</v>
      </c>
    </row>
    <row r="309" spans="1:14" ht="13.5" x14ac:dyDescent="0.25">
      <c r="D309" s="23"/>
      <c r="E309" s="23"/>
      <c r="F309" s="23"/>
      <c r="G309" s="23"/>
      <c r="H309" s="23"/>
      <c r="I309" s="23"/>
      <c r="J309" s="23"/>
      <c r="K309" s="23"/>
      <c r="L309" s="23"/>
      <c r="M309" s="23"/>
      <c r="N309" s="23"/>
    </row>
    <row r="310" spans="1:14" ht="27" x14ac:dyDescent="0.25">
      <c r="A310" s="10">
        <v>11</v>
      </c>
      <c r="B310" s="11" t="s">
        <v>14</v>
      </c>
      <c r="C310" s="12" t="s">
        <v>100</v>
      </c>
      <c r="D310" s="23"/>
      <c r="E310" s="23"/>
      <c r="F310" s="23"/>
      <c r="G310" s="23"/>
      <c r="H310" s="23"/>
      <c r="I310" s="23"/>
      <c r="J310" s="23"/>
      <c r="K310" s="23"/>
      <c r="L310" s="23"/>
      <c r="M310" s="23"/>
      <c r="N310" s="23"/>
    </row>
    <row r="311" spans="1:14" ht="13.5" x14ac:dyDescent="0.25">
      <c r="B311" s="2" t="s">
        <v>21</v>
      </c>
      <c r="C311" s="6" t="s">
        <v>35</v>
      </c>
      <c r="D311" s="23"/>
      <c r="E311" s="23"/>
      <c r="F311" s="23"/>
      <c r="G311" s="23"/>
      <c r="H311" s="23"/>
      <c r="I311" s="23"/>
      <c r="J311" s="23"/>
      <c r="K311" s="23"/>
      <c r="L311" s="23"/>
      <c r="M311" s="23"/>
      <c r="N311" s="23"/>
    </row>
    <row r="312" spans="1:14" x14ac:dyDescent="0.3">
      <c r="B312" s="2" t="s">
        <v>90</v>
      </c>
      <c r="D312" s="15"/>
      <c r="E312" s="15"/>
      <c r="F312" s="15"/>
      <c r="G312" s="15"/>
      <c r="H312" s="15"/>
      <c r="I312" s="15"/>
      <c r="J312" s="15"/>
      <c r="K312" s="15">
        <v>5696828</v>
      </c>
      <c r="L312" s="15"/>
      <c r="M312" s="15"/>
      <c r="N312" s="22">
        <f>SUM(D312:M312)</f>
        <v>5696828</v>
      </c>
    </row>
    <row r="313" spans="1:14" x14ac:dyDescent="0.3">
      <c r="B313" s="2" t="s">
        <v>25</v>
      </c>
      <c r="D313" s="15"/>
      <c r="E313" s="15"/>
      <c r="F313" s="15"/>
      <c r="G313" s="15"/>
      <c r="H313" s="15"/>
      <c r="I313" s="15"/>
      <c r="J313" s="15"/>
      <c r="K313" s="15">
        <v>50000</v>
      </c>
      <c r="L313" s="15"/>
      <c r="M313" s="15"/>
      <c r="N313" s="22">
        <f>SUM(D313:M313)</f>
        <v>50000</v>
      </c>
    </row>
    <row r="314" spans="1:14" x14ac:dyDescent="0.3">
      <c r="G314" s="23"/>
      <c r="K314" s="20"/>
      <c r="L314" s="20"/>
      <c r="M314" s="20"/>
    </row>
    <row r="315" spans="1:14" x14ac:dyDescent="0.3">
      <c r="A315" s="10">
        <v>12</v>
      </c>
      <c r="B315" s="11" t="s">
        <v>14</v>
      </c>
      <c r="C315" s="12" t="s">
        <v>101</v>
      </c>
      <c r="G315" s="23"/>
      <c r="N315" s="13"/>
    </row>
    <row r="316" spans="1:14" x14ac:dyDescent="0.3">
      <c r="B316" s="2" t="s">
        <v>21</v>
      </c>
      <c r="C316" s="6" t="s">
        <v>35</v>
      </c>
      <c r="G316" s="23"/>
      <c r="N316" s="13"/>
    </row>
    <row r="317" spans="1:14" x14ac:dyDescent="0.3">
      <c r="B317" s="2" t="s">
        <v>90</v>
      </c>
      <c r="C317" s="30"/>
      <c r="D317" s="15">
        <v>8412309</v>
      </c>
      <c r="E317" s="15">
        <v>18209555</v>
      </c>
      <c r="F317" s="15"/>
      <c r="G317" s="15">
        <v>16311519</v>
      </c>
      <c r="H317" s="15"/>
      <c r="I317" s="15"/>
      <c r="J317" s="15"/>
      <c r="K317" s="15">
        <v>4597848</v>
      </c>
      <c r="L317" s="15"/>
      <c r="M317" s="15"/>
      <c r="N317" s="5">
        <f t="shared" si="7"/>
        <v>47531231</v>
      </c>
    </row>
    <row r="318" spans="1:14" x14ac:dyDescent="0.3">
      <c r="B318" s="2" t="s">
        <v>25</v>
      </c>
      <c r="C318" s="30"/>
      <c r="D318" s="15">
        <v>1531822</v>
      </c>
      <c r="E318" s="15">
        <v>9962241</v>
      </c>
      <c r="F318" s="15"/>
      <c r="G318" s="15">
        <v>15022764</v>
      </c>
      <c r="H318" s="15"/>
      <c r="I318" s="15"/>
      <c r="J318" s="15"/>
      <c r="K318" s="15">
        <v>2236492</v>
      </c>
      <c r="L318" s="15"/>
      <c r="M318" s="15"/>
      <c r="N318" s="5">
        <f t="shared" si="7"/>
        <v>28753319</v>
      </c>
    </row>
    <row r="319" spans="1:14" x14ac:dyDescent="0.3">
      <c r="D319" s="23"/>
      <c r="E319" s="23"/>
      <c r="F319" s="23"/>
      <c r="G319" s="23"/>
      <c r="H319" s="23"/>
      <c r="I319" s="23"/>
      <c r="J319" s="23"/>
      <c r="K319" s="23"/>
      <c r="L319" s="23"/>
      <c r="M319" s="23"/>
      <c r="N319" s="13"/>
    </row>
    <row r="320" spans="1:14" x14ac:dyDescent="0.3">
      <c r="A320" s="10">
        <v>13</v>
      </c>
      <c r="B320" s="11" t="s">
        <v>14</v>
      </c>
      <c r="C320" s="12" t="s">
        <v>102</v>
      </c>
      <c r="D320" s="23"/>
      <c r="E320" s="23"/>
      <c r="F320" s="23"/>
      <c r="G320" s="23"/>
      <c r="H320" s="23"/>
      <c r="I320" s="23"/>
      <c r="J320" s="23"/>
      <c r="K320" s="23"/>
      <c r="L320" s="23"/>
      <c r="M320" s="23"/>
      <c r="N320" s="13"/>
    </row>
    <row r="321" spans="1:14" x14ac:dyDescent="0.3">
      <c r="B321" s="2" t="s">
        <v>21</v>
      </c>
      <c r="C321" s="6" t="s">
        <v>35</v>
      </c>
      <c r="D321" s="23"/>
      <c r="E321" s="23"/>
      <c r="F321" s="23"/>
      <c r="G321" s="23"/>
      <c r="H321" s="23"/>
      <c r="I321" s="23"/>
      <c r="J321" s="23"/>
      <c r="K321" s="23"/>
      <c r="L321" s="23"/>
      <c r="M321" s="23"/>
      <c r="N321" s="13"/>
    </row>
    <row r="322" spans="1:14" x14ac:dyDescent="0.3">
      <c r="B322" s="2" t="s">
        <v>90</v>
      </c>
      <c r="C322" s="30"/>
      <c r="D322" s="15"/>
      <c r="E322" s="15"/>
      <c r="F322" s="15"/>
      <c r="G322" s="15"/>
      <c r="H322" s="15"/>
      <c r="I322" s="15"/>
      <c r="J322" s="15">
        <v>4020185</v>
      </c>
      <c r="K322" s="15"/>
      <c r="L322" s="15"/>
      <c r="M322" s="15"/>
      <c r="N322" s="5">
        <f>SUM(D322:M322)</f>
        <v>4020185</v>
      </c>
    </row>
    <row r="323" spans="1:14" x14ac:dyDescent="0.3">
      <c r="B323" s="2" t="s">
        <v>25</v>
      </c>
      <c r="C323" s="30"/>
      <c r="D323" s="23"/>
      <c r="E323" s="23"/>
      <c r="F323" s="23"/>
      <c r="G323" s="23"/>
      <c r="H323" s="23"/>
      <c r="I323" s="23"/>
      <c r="J323" s="15">
        <v>662342</v>
      </c>
      <c r="K323" s="15"/>
      <c r="L323" s="15"/>
      <c r="M323" s="15"/>
      <c r="N323" s="5">
        <f>SUM(D323:M323)</f>
        <v>662342</v>
      </c>
    </row>
    <row r="324" spans="1:14" x14ac:dyDescent="0.3">
      <c r="D324" s="23"/>
      <c r="E324" s="23"/>
      <c r="F324" s="23"/>
      <c r="G324" s="23"/>
      <c r="H324" s="23"/>
      <c r="I324" s="23"/>
      <c r="J324" s="23"/>
      <c r="K324" s="23"/>
      <c r="L324" s="23"/>
      <c r="M324" s="23"/>
      <c r="N324" s="13"/>
    </row>
    <row r="325" spans="1:14" x14ac:dyDescent="0.3">
      <c r="A325" s="10">
        <v>14</v>
      </c>
      <c r="B325" s="11" t="s">
        <v>14</v>
      </c>
      <c r="C325" s="12" t="s">
        <v>103</v>
      </c>
      <c r="D325" s="23"/>
      <c r="E325" s="23"/>
      <c r="F325" s="23"/>
      <c r="G325" s="23"/>
      <c r="H325" s="23"/>
      <c r="I325" s="23"/>
      <c r="J325" s="23"/>
      <c r="K325" s="23"/>
      <c r="L325" s="23"/>
      <c r="M325" s="23"/>
      <c r="N325" s="13"/>
    </row>
    <row r="326" spans="1:14" x14ac:dyDescent="0.3">
      <c r="B326" s="2" t="s">
        <v>21</v>
      </c>
      <c r="C326" s="6" t="s">
        <v>35</v>
      </c>
      <c r="D326" s="23"/>
      <c r="E326" s="23"/>
      <c r="F326" s="23"/>
      <c r="G326" s="23"/>
      <c r="H326" s="23"/>
      <c r="I326" s="23"/>
      <c r="J326" s="23"/>
      <c r="K326" s="23"/>
      <c r="L326" s="23"/>
      <c r="M326" s="23"/>
      <c r="N326" s="13"/>
    </row>
    <row r="327" spans="1:14" x14ac:dyDescent="0.3">
      <c r="B327" s="2" t="s">
        <v>90</v>
      </c>
      <c r="C327" s="30"/>
      <c r="D327" s="15"/>
      <c r="E327" s="15"/>
      <c r="F327" s="15">
        <v>1654581</v>
      </c>
      <c r="G327" s="15"/>
      <c r="H327" s="15"/>
      <c r="I327" s="15"/>
      <c r="J327" s="15">
        <v>722849</v>
      </c>
      <c r="K327" s="15"/>
      <c r="L327" s="15"/>
      <c r="M327" s="15"/>
      <c r="N327" s="5">
        <f>SUM(D327:M327)</f>
        <v>2377430</v>
      </c>
    </row>
    <row r="328" spans="1:14" x14ac:dyDescent="0.3">
      <c r="B328" s="2" t="s">
        <v>25</v>
      </c>
      <c r="C328" s="30"/>
      <c r="D328" s="15"/>
      <c r="E328" s="15"/>
      <c r="F328" s="15">
        <v>4540093</v>
      </c>
      <c r="G328" s="15"/>
      <c r="H328" s="15"/>
      <c r="I328" s="15"/>
      <c r="J328" s="15">
        <v>2045668</v>
      </c>
      <c r="K328" s="15"/>
      <c r="L328" s="15"/>
      <c r="M328" s="15"/>
      <c r="N328" s="5">
        <f>SUM(D328:M328)</f>
        <v>6585761</v>
      </c>
    </row>
    <row r="329" spans="1:14" x14ac:dyDescent="0.3">
      <c r="D329" s="23"/>
      <c r="E329" s="23"/>
      <c r="F329" s="23"/>
      <c r="G329" s="23"/>
      <c r="H329" s="23"/>
      <c r="I329" s="23"/>
      <c r="J329" s="23"/>
      <c r="K329" s="23"/>
      <c r="L329" s="23"/>
      <c r="M329" s="23"/>
      <c r="N329" s="13"/>
    </row>
    <row r="330" spans="1:14" x14ac:dyDescent="0.3">
      <c r="A330" s="10">
        <v>15</v>
      </c>
      <c r="B330" s="11" t="s">
        <v>14</v>
      </c>
      <c r="C330" s="12" t="s">
        <v>104</v>
      </c>
      <c r="D330" s="23"/>
      <c r="E330" s="23"/>
      <c r="F330" s="23"/>
      <c r="G330" s="23"/>
      <c r="H330" s="23"/>
      <c r="I330" s="23"/>
      <c r="J330" s="23"/>
      <c r="K330" s="23"/>
      <c r="L330" s="23"/>
      <c r="M330" s="23"/>
      <c r="N330" s="13"/>
    </row>
    <row r="331" spans="1:14" x14ac:dyDescent="0.3">
      <c r="B331" s="2" t="s">
        <v>21</v>
      </c>
      <c r="C331" s="6" t="s">
        <v>35</v>
      </c>
      <c r="D331" s="23"/>
      <c r="E331" s="23"/>
      <c r="F331" s="23"/>
      <c r="G331" s="23"/>
      <c r="H331" s="23"/>
      <c r="I331" s="23"/>
      <c r="J331" s="23"/>
      <c r="K331" s="23"/>
      <c r="L331" s="23"/>
      <c r="M331" s="23"/>
      <c r="N331" s="13"/>
    </row>
    <row r="332" spans="1:14" x14ac:dyDescent="0.3">
      <c r="B332" s="2" t="s">
        <v>90</v>
      </c>
      <c r="D332" s="15"/>
      <c r="E332" s="15"/>
      <c r="F332" s="15">
        <v>9671787</v>
      </c>
      <c r="G332" s="15"/>
      <c r="H332" s="15"/>
      <c r="I332" s="15"/>
      <c r="J332" s="15"/>
      <c r="K332" s="15"/>
      <c r="L332" s="15"/>
      <c r="M332" s="15"/>
      <c r="N332" s="5">
        <f>SUM(D332:M332)</f>
        <v>9671787</v>
      </c>
    </row>
    <row r="333" spans="1:14" x14ac:dyDescent="0.3">
      <c r="B333" s="2" t="s">
        <v>25</v>
      </c>
      <c r="D333" s="23"/>
      <c r="E333" s="23"/>
      <c r="F333" s="15">
        <v>3526960</v>
      </c>
      <c r="G333" s="15"/>
      <c r="H333" s="15"/>
      <c r="I333" s="15"/>
      <c r="J333" s="15"/>
      <c r="K333" s="15"/>
      <c r="L333" s="15"/>
      <c r="M333" s="15"/>
      <c r="N333" s="5">
        <f>SUM(D333:M333)</f>
        <v>3526960</v>
      </c>
    </row>
    <row r="334" spans="1:14" x14ac:dyDescent="0.3">
      <c r="D334" s="23"/>
      <c r="E334" s="23"/>
      <c r="F334" s="23"/>
      <c r="G334" s="23"/>
      <c r="H334" s="23"/>
      <c r="I334" s="23"/>
      <c r="J334" s="23"/>
      <c r="K334" s="23"/>
      <c r="L334" s="23"/>
      <c r="M334" s="23"/>
      <c r="N334" s="13"/>
    </row>
    <row r="335" spans="1:14" x14ac:dyDescent="0.3">
      <c r="A335" s="10">
        <v>16</v>
      </c>
      <c r="B335" s="11" t="s">
        <v>14</v>
      </c>
      <c r="C335" s="12" t="s">
        <v>105</v>
      </c>
      <c r="D335" s="23"/>
      <c r="E335" s="23"/>
      <c r="F335" s="23"/>
      <c r="G335" s="23"/>
      <c r="H335" s="23"/>
      <c r="I335" s="23"/>
      <c r="J335" s="23"/>
      <c r="K335" s="23"/>
      <c r="L335" s="23"/>
      <c r="M335" s="23"/>
      <c r="N335" s="13"/>
    </row>
    <row r="336" spans="1:14" x14ac:dyDescent="0.3">
      <c r="B336" s="2" t="s">
        <v>21</v>
      </c>
      <c r="C336" s="6" t="s">
        <v>35</v>
      </c>
      <c r="D336" s="23"/>
      <c r="E336" s="23"/>
      <c r="F336" s="23"/>
      <c r="G336" s="23"/>
      <c r="H336" s="23"/>
      <c r="I336" s="23"/>
      <c r="J336" s="23"/>
      <c r="K336" s="23"/>
      <c r="L336" s="23"/>
      <c r="M336" s="23"/>
      <c r="N336" s="13"/>
    </row>
    <row r="337" spans="1:14" x14ac:dyDescent="0.3">
      <c r="B337" s="2" t="s">
        <v>90</v>
      </c>
      <c r="D337" s="15"/>
      <c r="E337" s="15"/>
      <c r="F337" s="15">
        <v>6006127</v>
      </c>
      <c r="G337" s="15"/>
      <c r="H337" s="15"/>
      <c r="I337" s="15"/>
      <c r="J337" s="15"/>
      <c r="K337" s="15"/>
      <c r="L337" s="15"/>
      <c r="M337" s="15"/>
      <c r="N337" s="5">
        <f>SUM(D337:M337)</f>
        <v>6006127</v>
      </c>
    </row>
    <row r="338" spans="1:14" x14ac:dyDescent="0.3">
      <c r="B338" s="2" t="s">
        <v>25</v>
      </c>
      <c r="D338" s="23"/>
      <c r="E338" s="23"/>
      <c r="F338" s="15">
        <v>1095291</v>
      </c>
      <c r="G338" s="15"/>
      <c r="H338" s="15"/>
      <c r="I338" s="15"/>
      <c r="J338" s="15"/>
      <c r="K338" s="15"/>
      <c r="L338" s="15"/>
      <c r="M338" s="15"/>
      <c r="N338" s="5">
        <f>SUM(D338:M338)</f>
        <v>1095291</v>
      </c>
    </row>
    <row r="339" spans="1:14" x14ac:dyDescent="0.3">
      <c r="C339" s="12" t="s">
        <v>106</v>
      </c>
      <c r="D339" s="23"/>
      <c r="E339" s="23"/>
      <c r="F339" s="23"/>
      <c r="G339" s="15"/>
      <c r="H339" s="15"/>
      <c r="I339" s="15"/>
      <c r="J339" s="15"/>
      <c r="K339" s="15"/>
      <c r="L339" s="15"/>
      <c r="M339" s="15"/>
    </row>
    <row r="340" spans="1:14" x14ac:dyDescent="0.3">
      <c r="A340" s="10">
        <v>17</v>
      </c>
      <c r="B340" s="11" t="s">
        <v>14</v>
      </c>
      <c r="C340" s="6" t="s">
        <v>35</v>
      </c>
      <c r="D340" s="23"/>
      <c r="E340" s="23"/>
      <c r="F340" s="23"/>
      <c r="G340" s="23"/>
      <c r="H340" s="23"/>
      <c r="I340" s="23"/>
      <c r="J340" s="23"/>
      <c r="K340" s="23"/>
      <c r="L340" s="23"/>
      <c r="M340" s="23"/>
      <c r="N340" s="13"/>
    </row>
    <row r="341" spans="1:14" x14ac:dyDescent="0.3">
      <c r="B341" s="2" t="s">
        <v>21</v>
      </c>
      <c r="D341" s="23"/>
      <c r="E341" s="23"/>
      <c r="G341" s="23"/>
      <c r="H341" s="23"/>
      <c r="I341" s="23"/>
      <c r="J341" s="23"/>
      <c r="K341" s="23"/>
      <c r="L341" s="23"/>
      <c r="M341" s="23"/>
      <c r="N341" s="13"/>
    </row>
    <row r="342" spans="1:14" x14ac:dyDescent="0.3">
      <c r="B342" s="2" t="s">
        <v>90</v>
      </c>
      <c r="D342" s="23"/>
      <c r="E342" s="23"/>
      <c r="F342" s="15">
        <v>122610</v>
      </c>
      <c r="G342" s="15"/>
      <c r="H342" s="15"/>
      <c r="I342" s="15"/>
      <c r="J342" s="15"/>
      <c r="K342" s="15"/>
      <c r="L342" s="15"/>
      <c r="M342" s="15"/>
      <c r="N342" s="5">
        <f>SUM(D342:M342)</f>
        <v>122610</v>
      </c>
    </row>
    <row r="343" spans="1:14" x14ac:dyDescent="0.3">
      <c r="B343" s="2" t="s">
        <v>25</v>
      </c>
      <c r="D343" s="23"/>
      <c r="E343" s="23"/>
      <c r="F343" s="15">
        <v>3780160</v>
      </c>
      <c r="G343" s="15"/>
      <c r="H343" s="15"/>
      <c r="I343" s="15"/>
      <c r="J343" s="15"/>
      <c r="K343" s="15"/>
      <c r="L343" s="15"/>
      <c r="M343" s="15"/>
      <c r="N343" s="5">
        <f>SUM(D343:M343)</f>
        <v>3780160</v>
      </c>
    </row>
    <row r="344" spans="1:14" x14ac:dyDescent="0.3">
      <c r="D344" s="23"/>
      <c r="E344" s="23"/>
      <c r="F344" s="23"/>
      <c r="G344" s="23"/>
      <c r="H344" s="23"/>
      <c r="I344" s="23"/>
      <c r="J344" s="23"/>
      <c r="K344" s="23"/>
      <c r="L344" s="23"/>
      <c r="M344" s="23"/>
      <c r="N344" s="13"/>
    </row>
    <row r="345" spans="1:14" x14ac:dyDescent="0.3">
      <c r="A345" s="10">
        <v>18</v>
      </c>
      <c r="B345" s="11" t="s">
        <v>14</v>
      </c>
      <c r="C345" s="12" t="s">
        <v>107</v>
      </c>
      <c r="D345" s="23"/>
      <c r="E345" s="23"/>
      <c r="F345" s="23"/>
      <c r="G345" s="23"/>
      <c r="H345" s="23"/>
      <c r="I345" s="23"/>
      <c r="J345" s="23"/>
      <c r="K345" s="23"/>
      <c r="L345" s="23"/>
      <c r="M345" s="23"/>
      <c r="N345" s="13"/>
    </row>
    <row r="346" spans="1:14" x14ac:dyDescent="0.3">
      <c r="B346" s="2" t="s">
        <v>21</v>
      </c>
      <c r="C346" s="6" t="s">
        <v>35</v>
      </c>
      <c r="D346" s="23"/>
      <c r="E346" s="23"/>
      <c r="F346" s="23"/>
      <c r="G346" s="23"/>
      <c r="H346" s="23"/>
      <c r="I346" s="23"/>
      <c r="J346" s="23"/>
      <c r="K346" s="23"/>
      <c r="L346" s="23"/>
      <c r="M346" s="23"/>
      <c r="N346" s="13"/>
    </row>
    <row r="347" spans="1:14" x14ac:dyDescent="0.3">
      <c r="B347" s="2" t="s">
        <v>90</v>
      </c>
      <c r="C347" s="30"/>
      <c r="D347" s="15"/>
      <c r="E347" s="15"/>
      <c r="F347" s="15">
        <v>51828</v>
      </c>
      <c r="G347" s="15"/>
      <c r="H347" s="15"/>
      <c r="I347" s="15"/>
      <c r="J347" s="15">
        <v>43191</v>
      </c>
      <c r="K347" s="15"/>
      <c r="L347" s="15"/>
      <c r="M347" s="15"/>
      <c r="N347" s="5">
        <f>SUM(D347:M347)</f>
        <v>95019</v>
      </c>
    </row>
    <row r="348" spans="1:14" x14ac:dyDescent="0.3">
      <c r="B348" s="2" t="s">
        <v>25</v>
      </c>
      <c r="C348" s="30"/>
      <c r="D348" s="15"/>
      <c r="E348" s="15"/>
      <c r="F348" s="15">
        <v>817170</v>
      </c>
      <c r="G348" s="15"/>
      <c r="H348" s="15"/>
      <c r="I348" s="15"/>
      <c r="J348" s="15">
        <v>681000</v>
      </c>
      <c r="K348" s="15"/>
      <c r="L348" s="15"/>
      <c r="M348" s="15"/>
      <c r="N348" s="5">
        <f>SUM(D348:M348)</f>
        <v>1498170</v>
      </c>
    </row>
    <row r="349" spans="1:14" x14ac:dyDescent="0.3">
      <c r="D349" s="23"/>
      <c r="E349" s="23"/>
      <c r="F349" s="23"/>
      <c r="G349" s="23"/>
      <c r="H349" s="23"/>
      <c r="I349" s="23"/>
      <c r="J349" s="23"/>
      <c r="K349" s="23"/>
      <c r="L349" s="23"/>
      <c r="M349" s="23"/>
      <c r="N349" s="13"/>
    </row>
    <row r="350" spans="1:14" x14ac:dyDescent="0.3">
      <c r="A350" s="10">
        <v>19</v>
      </c>
      <c r="B350" s="11" t="s">
        <v>14</v>
      </c>
      <c r="C350" s="12" t="s">
        <v>108</v>
      </c>
      <c r="D350" s="23"/>
      <c r="E350" s="23"/>
      <c r="F350" s="23"/>
      <c r="G350" s="23"/>
      <c r="H350" s="23"/>
      <c r="I350" s="23"/>
      <c r="J350" s="23"/>
      <c r="K350" s="23"/>
      <c r="L350" s="23"/>
      <c r="M350" s="23"/>
      <c r="N350" s="13"/>
    </row>
    <row r="351" spans="1:14" x14ac:dyDescent="0.3">
      <c r="B351" s="2" t="s">
        <v>21</v>
      </c>
      <c r="C351" s="6" t="s">
        <v>35</v>
      </c>
      <c r="D351" s="23"/>
      <c r="E351" s="23"/>
      <c r="F351" s="23"/>
      <c r="G351" s="23"/>
      <c r="H351" s="23"/>
      <c r="I351" s="23"/>
      <c r="J351" s="23"/>
      <c r="K351" s="23"/>
      <c r="L351" s="23"/>
      <c r="M351" s="23"/>
      <c r="N351" s="13"/>
    </row>
    <row r="352" spans="1:14" x14ac:dyDescent="0.3">
      <c r="B352" s="2" t="s">
        <v>90</v>
      </c>
      <c r="C352" s="30"/>
      <c r="D352" s="15"/>
      <c r="E352" s="15"/>
      <c r="F352" s="15">
        <v>136128</v>
      </c>
      <c r="G352" s="15"/>
      <c r="H352" s="15"/>
      <c r="I352" s="15"/>
      <c r="J352" s="15">
        <v>38893</v>
      </c>
      <c r="K352" s="15"/>
      <c r="L352" s="15"/>
      <c r="M352" s="15"/>
      <c r="N352" s="5">
        <f>SUM(D352:M352)</f>
        <v>175021</v>
      </c>
    </row>
    <row r="353" spans="1:14" x14ac:dyDescent="0.3">
      <c r="B353" s="2" t="s">
        <v>25</v>
      </c>
      <c r="C353" s="30"/>
      <c r="D353" s="23"/>
      <c r="E353" s="23"/>
      <c r="F353" s="15">
        <v>2372968</v>
      </c>
      <c r="G353" s="15"/>
      <c r="H353" s="15"/>
      <c r="I353" s="15"/>
      <c r="J353" s="15">
        <v>678000</v>
      </c>
      <c r="K353" s="15"/>
      <c r="L353" s="15"/>
      <c r="M353" s="15"/>
      <c r="N353" s="5">
        <f>SUM(D353:M353)</f>
        <v>3050968</v>
      </c>
    </row>
    <row r="354" spans="1:14" x14ac:dyDescent="0.3">
      <c r="F354" s="20"/>
      <c r="G354" s="15"/>
      <c r="H354" s="20"/>
      <c r="I354" s="20"/>
      <c r="J354" s="20"/>
      <c r="K354" s="20"/>
      <c r="L354" s="20"/>
      <c r="M354" s="20"/>
    </row>
    <row r="355" spans="1:14" x14ac:dyDescent="0.3">
      <c r="G355" s="23"/>
      <c r="N355" s="13"/>
    </row>
    <row r="356" spans="1:14" x14ac:dyDescent="0.3">
      <c r="A356" s="10">
        <v>20</v>
      </c>
      <c r="B356" s="11" t="s">
        <v>14</v>
      </c>
      <c r="C356" s="12" t="s">
        <v>109</v>
      </c>
      <c r="G356" s="23"/>
      <c r="N356" s="13"/>
    </row>
    <row r="357" spans="1:14" x14ac:dyDescent="0.3">
      <c r="B357" s="2" t="s">
        <v>21</v>
      </c>
      <c r="C357" s="6" t="s">
        <v>35</v>
      </c>
      <c r="G357" s="23"/>
      <c r="N357" s="13"/>
    </row>
    <row r="358" spans="1:14" x14ac:dyDescent="0.3">
      <c r="B358" s="2" t="s">
        <v>90</v>
      </c>
      <c r="C358" s="30"/>
      <c r="D358" s="15">
        <v>22181447</v>
      </c>
      <c r="E358" s="15">
        <v>19803074</v>
      </c>
      <c r="F358" s="15"/>
      <c r="G358" s="15">
        <v>34782949</v>
      </c>
      <c r="H358" s="15"/>
      <c r="I358" s="15"/>
      <c r="J358" s="15">
        <v>143734190</v>
      </c>
      <c r="K358" s="15">
        <v>12039224</v>
      </c>
      <c r="L358" s="15">
        <v>8710849</v>
      </c>
      <c r="M358" s="15"/>
      <c r="N358" s="5">
        <f t="shared" si="7"/>
        <v>241251733</v>
      </c>
    </row>
    <row r="359" spans="1:14" x14ac:dyDescent="0.3">
      <c r="B359" s="2" t="s">
        <v>25</v>
      </c>
      <c r="C359" s="30"/>
      <c r="D359" s="15">
        <v>6523197</v>
      </c>
      <c r="E359" s="15">
        <v>9540235</v>
      </c>
      <c r="F359" s="15"/>
      <c r="G359" s="15">
        <v>17866868</v>
      </c>
      <c r="H359" s="15"/>
      <c r="I359" s="15"/>
      <c r="J359" s="15">
        <v>30143228</v>
      </c>
      <c r="K359" s="15">
        <v>2786893</v>
      </c>
      <c r="L359" s="15">
        <v>2246548</v>
      </c>
      <c r="M359" s="15"/>
      <c r="N359" s="5">
        <f t="shared" si="7"/>
        <v>69106969</v>
      </c>
    </row>
    <row r="360" spans="1:14" x14ac:dyDescent="0.3">
      <c r="G360" s="23"/>
      <c r="N360" s="13"/>
    </row>
    <row r="361" spans="1:14" x14ac:dyDescent="0.3">
      <c r="A361" s="10">
        <v>21</v>
      </c>
      <c r="B361" s="11" t="s">
        <v>14</v>
      </c>
      <c r="C361" s="12" t="s">
        <v>110</v>
      </c>
      <c r="G361" s="23"/>
      <c r="N361" s="13"/>
    </row>
    <row r="362" spans="1:14" x14ac:dyDescent="0.3">
      <c r="B362" s="2" t="s">
        <v>21</v>
      </c>
      <c r="C362" s="6" t="s">
        <v>35</v>
      </c>
      <c r="G362" s="23"/>
      <c r="N362" s="13"/>
    </row>
    <row r="363" spans="1:14" x14ac:dyDescent="0.3">
      <c r="B363" s="2" t="s">
        <v>90</v>
      </c>
      <c r="C363" s="30"/>
      <c r="D363" s="20"/>
      <c r="E363" s="15">
        <v>3244175</v>
      </c>
      <c r="F363" s="20"/>
      <c r="G363" s="15">
        <v>7029045</v>
      </c>
      <c r="H363" s="20"/>
      <c r="I363" s="20"/>
      <c r="J363" s="20"/>
      <c r="K363" s="20"/>
      <c r="L363" s="20"/>
      <c r="M363" s="20"/>
      <c r="N363" s="5">
        <f t="shared" si="7"/>
        <v>10273220</v>
      </c>
    </row>
    <row r="364" spans="1:14" x14ac:dyDescent="0.3">
      <c r="B364" s="2" t="s">
        <v>25</v>
      </c>
      <c r="C364" s="30"/>
      <c r="D364" s="20"/>
      <c r="E364" s="15">
        <v>852955</v>
      </c>
      <c r="F364" s="20"/>
      <c r="G364" s="15">
        <v>1848069</v>
      </c>
      <c r="H364" s="20"/>
      <c r="I364" s="20"/>
      <c r="J364" s="20"/>
      <c r="K364" s="20"/>
      <c r="L364" s="20"/>
      <c r="M364" s="20"/>
      <c r="N364" s="5">
        <f t="shared" si="7"/>
        <v>2701024</v>
      </c>
    </row>
    <row r="365" spans="1:14" x14ac:dyDescent="0.3">
      <c r="G365" s="23"/>
      <c r="N365" s="13"/>
    </row>
    <row r="366" spans="1:14" x14ac:dyDescent="0.3">
      <c r="A366" s="10">
        <v>22</v>
      </c>
      <c r="B366" s="11" t="s">
        <v>14</v>
      </c>
      <c r="C366" s="12" t="s">
        <v>111</v>
      </c>
      <c r="G366" s="23"/>
      <c r="N366" s="13"/>
    </row>
    <row r="367" spans="1:14" x14ac:dyDescent="0.3">
      <c r="B367" s="2" t="s">
        <v>21</v>
      </c>
      <c r="C367" s="6" t="s">
        <v>35</v>
      </c>
      <c r="G367" s="23"/>
      <c r="N367" s="13"/>
    </row>
    <row r="368" spans="1:14" x14ac:dyDescent="0.3">
      <c r="B368" s="2" t="s">
        <v>90</v>
      </c>
      <c r="C368" s="30"/>
      <c r="D368" s="20"/>
      <c r="E368" s="20"/>
      <c r="F368" s="20"/>
      <c r="G368" s="15"/>
      <c r="H368" s="20"/>
      <c r="I368" s="20"/>
      <c r="J368" s="15">
        <v>538728</v>
      </c>
      <c r="K368" s="20"/>
      <c r="L368" s="15">
        <v>3950673</v>
      </c>
      <c r="M368" s="20"/>
      <c r="N368" s="5">
        <f>SUM(D368:M368)</f>
        <v>4489401</v>
      </c>
    </row>
    <row r="369" spans="1:14" x14ac:dyDescent="0.3">
      <c r="B369" s="2" t="s">
        <v>25</v>
      </c>
      <c r="C369" s="30"/>
      <c r="G369" s="23"/>
      <c r="J369" s="15">
        <v>284734</v>
      </c>
      <c r="K369" s="20"/>
      <c r="L369" s="15">
        <v>1749339</v>
      </c>
      <c r="M369" s="20"/>
      <c r="N369" s="5">
        <f>SUM(D369:M369)</f>
        <v>2034073</v>
      </c>
    </row>
    <row r="370" spans="1:14" x14ac:dyDescent="0.3">
      <c r="G370" s="23"/>
      <c r="N370" s="13"/>
    </row>
    <row r="371" spans="1:14" ht="27" x14ac:dyDescent="0.3">
      <c r="A371" s="10">
        <v>23</v>
      </c>
      <c r="B371" s="11" t="s">
        <v>14</v>
      </c>
      <c r="C371" s="12" t="s">
        <v>112</v>
      </c>
      <c r="G371" s="23"/>
      <c r="I371" s="39"/>
      <c r="N371" s="13"/>
    </row>
    <row r="372" spans="1:14" ht="14.5" x14ac:dyDescent="0.3">
      <c r="B372" s="2" t="s">
        <v>21</v>
      </c>
      <c r="C372" s="6" t="s">
        <v>35</v>
      </c>
      <c r="G372" s="23"/>
      <c r="I372" s="39"/>
      <c r="N372" s="13"/>
    </row>
    <row r="373" spans="1:14" x14ac:dyDescent="0.3">
      <c r="B373" s="2" t="s">
        <v>90</v>
      </c>
      <c r="C373" s="30"/>
      <c r="D373" s="15">
        <v>47667975</v>
      </c>
      <c r="E373" s="15">
        <v>37744457</v>
      </c>
      <c r="F373" s="15">
        <v>17983142</v>
      </c>
      <c r="G373" s="15">
        <v>44944782</v>
      </c>
      <c r="H373" s="15"/>
      <c r="I373" s="15"/>
      <c r="J373" s="15">
        <v>13352610</v>
      </c>
      <c r="K373" s="15">
        <v>12815961</v>
      </c>
      <c r="L373" s="15">
        <v>20214301</v>
      </c>
      <c r="M373" s="15"/>
      <c r="N373" s="5">
        <f t="shared" si="7"/>
        <v>194723228</v>
      </c>
    </row>
    <row r="374" spans="1:14" x14ac:dyDescent="0.3">
      <c r="B374" s="2" t="s">
        <v>25</v>
      </c>
      <c r="C374" s="30"/>
      <c r="D374" s="15">
        <v>6993273</v>
      </c>
      <c r="E374" s="15">
        <v>5279561</v>
      </c>
      <c r="F374" s="15">
        <v>1971490</v>
      </c>
      <c r="G374" s="15">
        <v>7822114</v>
      </c>
      <c r="H374" s="15"/>
      <c r="I374" s="15"/>
      <c r="J374" s="15">
        <v>741642</v>
      </c>
      <c r="K374" s="15">
        <v>551625</v>
      </c>
      <c r="L374" s="15">
        <v>10564151</v>
      </c>
      <c r="M374" s="15"/>
      <c r="N374" s="5">
        <f t="shared" si="7"/>
        <v>33923856</v>
      </c>
    </row>
    <row r="375" spans="1:14" ht="14.5" x14ac:dyDescent="0.3">
      <c r="G375" s="23"/>
      <c r="I375" s="39"/>
      <c r="N375" s="13"/>
    </row>
    <row r="376" spans="1:14" ht="14.5" x14ac:dyDescent="0.3">
      <c r="A376" s="10">
        <v>24</v>
      </c>
      <c r="B376" s="11" t="s">
        <v>14</v>
      </c>
      <c r="C376" s="12" t="s">
        <v>113</v>
      </c>
      <c r="G376" s="23"/>
      <c r="I376" s="39"/>
      <c r="N376" s="13"/>
    </row>
    <row r="377" spans="1:14" ht="14.5" x14ac:dyDescent="0.3">
      <c r="B377" s="2" t="s">
        <v>21</v>
      </c>
      <c r="C377" s="6" t="s">
        <v>35</v>
      </c>
      <c r="G377" s="23"/>
      <c r="I377" s="39"/>
      <c r="N377" s="13"/>
    </row>
    <row r="378" spans="1:14" ht="14.5" x14ac:dyDescent="0.3">
      <c r="B378" s="2" t="s">
        <v>90</v>
      </c>
      <c r="C378" s="30"/>
      <c r="G378" s="15">
        <v>2566612</v>
      </c>
      <c r="I378" s="39"/>
      <c r="N378" s="5">
        <f t="shared" si="7"/>
        <v>2566612</v>
      </c>
    </row>
    <row r="379" spans="1:14" ht="14.5" x14ac:dyDescent="0.3">
      <c r="B379" s="2" t="s">
        <v>25</v>
      </c>
      <c r="C379" s="30"/>
      <c r="G379" s="15">
        <v>13566374</v>
      </c>
      <c r="I379" s="39"/>
      <c r="N379" s="5">
        <f t="shared" si="7"/>
        <v>13566374</v>
      </c>
    </row>
    <row r="380" spans="1:14" ht="14.5" x14ac:dyDescent="0.3">
      <c r="G380" s="23"/>
      <c r="I380" s="39"/>
      <c r="N380" s="13"/>
    </row>
    <row r="381" spans="1:14" ht="14.5" x14ac:dyDescent="0.3">
      <c r="A381" s="10">
        <v>25</v>
      </c>
      <c r="B381" s="11" t="s">
        <v>14</v>
      </c>
      <c r="C381" s="12" t="s">
        <v>114</v>
      </c>
      <c r="E381" s="40"/>
      <c r="G381" s="23"/>
      <c r="I381" s="39"/>
      <c r="N381" s="13"/>
    </row>
    <row r="382" spans="1:14" ht="14.5" x14ac:dyDescent="0.3">
      <c r="B382" s="2" t="s">
        <v>21</v>
      </c>
      <c r="C382" s="6" t="s">
        <v>35</v>
      </c>
      <c r="E382" s="40"/>
      <c r="G382" s="23"/>
      <c r="I382" s="39"/>
      <c r="N382" s="13"/>
    </row>
    <row r="383" spans="1:14" ht="14.5" x14ac:dyDescent="0.3">
      <c r="B383" s="2" t="s">
        <v>90</v>
      </c>
      <c r="C383" s="30"/>
      <c r="D383" s="20"/>
      <c r="E383" s="15">
        <v>20530510</v>
      </c>
      <c r="F383" s="20"/>
      <c r="G383" s="15"/>
      <c r="H383" s="20"/>
      <c r="I383" s="41"/>
      <c r="J383" s="20"/>
      <c r="K383" s="15">
        <v>11882781</v>
      </c>
      <c r="L383" s="15">
        <v>12821781</v>
      </c>
      <c r="M383" s="20"/>
      <c r="N383" s="5">
        <f>SUM(D383:M383)</f>
        <v>45235072</v>
      </c>
    </row>
    <row r="384" spans="1:14" ht="14.5" x14ac:dyDescent="0.3">
      <c r="B384" s="2" t="s">
        <v>25</v>
      </c>
      <c r="C384" s="30"/>
      <c r="D384" s="20"/>
      <c r="E384" s="15">
        <v>5709237</v>
      </c>
      <c r="F384" s="20"/>
      <c r="G384" s="15"/>
      <c r="H384" s="20"/>
      <c r="I384" s="41"/>
      <c r="J384" s="20"/>
      <c r="K384" s="15">
        <v>4006682</v>
      </c>
      <c r="L384" s="15">
        <v>3483454</v>
      </c>
      <c r="M384" s="20"/>
      <c r="N384" s="5">
        <f>SUM(D384:M384)</f>
        <v>13199373</v>
      </c>
    </row>
    <row r="385" spans="1:14" ht="14.5" x14ac:dyDescent="0.35">
      <c r="E385" s="23"/>
      <c r="G385" s="23"/>
      <c r="I385" s="43"/>
      <c r="J385" s="43"/>
      <c r="N385" s="13"/>
    </row>
    <row r="386" spans="1:14" ht="14.5" x14ac:dyDescent="0.35">
      <c r="A386" s="10">
        <v>26</v>
      </c>
      <c r="B386" s="11" t="s">
        <v>14</v>
      </c>
      <c r="C386" s="12" t="s">
        <v>115</v>
      </c>
      <c r="E386" s="23"/>
      <c r="G386" s="23"/>
      <c r="I386" s="43"/>
      <c r="J386" s="43"/>
      <c r="N386" s="13"/>
    </row>
    <row r="387" spans="1:14" ht="14.5" x14ac:dyDescent="0.35">
      <c r="B387" s="2" t="s">
        <v>21</v>
      </c>
      <c r="C387" s="6" t="s">
        <v>35</v>
      </c>
      <c r="E387" s="23"/>
      <c r="G387" s="23"/>
      <c r="I387" s="43"/>
      <c r="J387" s="43"/>
      <c r="N387" s="13"/>
    </row>
    <row r="388" spans="1:14" ht="14.5" x14ac:dyDescent="0.35">
      <c r="B388" s="2" t="s">
        <v>90</v>
      </c>
      <c r="D388" s="20"/>
      <c r="E388" s="15"/>
      <c r="F388" s="20"/>
      <c r="G388" s="15"/>
      <c r="H388" s="20"/>
      <c r="I388" s="42"/>
      <c r="J388" s="42"/>
      <c r="K388" s="15">
        <v>4051633</v>
      </c>
      <c r="L388" s="20"/>
      <c r="M388" s="20"/>
      <c r="N388" s="5">
        <f t="shared" ref="N388:N389" si="8">SUM(D388:M388)</f>
        <v>4051633</v>
      </c>
    </row>
    <row r="389" spans="1:14" ht="14.5" x14ac:dyDescent="0.35">
      <c r="B389" s="2" t="s">
        <v>25</v>
      </c>
      <c r="E389" s="23"/>
      <c r="G389" s="23"/>
      <c r="I389" s="43"/>
      <c r="J389" s="43"/>
      <c r="K389" s="15">
        <v>5223704</v>
      </c>
      <c r="L389" s="20"/>
      <c r="M389" s="20"/>
      <c r="N389" s="5">
        <f t="shared" si="8"/>
        <v>5223704</v>
      </c>
    </row>
    <row r="390" spans="1:14" ht="14.5" x14ac:dyDescent="0.35">
      <c r="G390" s="23"/>
      <c r="I390" s="43"/>
      <c r="J390" s="43"/>
      <c r="N390" s="13"/>
    </row>
    <row r="391" spans="1:14" ht="14.5" x14ac:dyDescent="0.35">
      <c r="A391" s="10">
        <v>27</v>
      </c>
      <c r="B391" s="11" t="s">
        <v>14</v>
      </c>
      <c r="C391" s="12" t="s">
        <v>116</v>
      </c>
      <c r="E391" s="23"/>
      <c r="F391" s="23"/>
      <c r="G391" s="23"/>
      <c r="I391" s="43"/>
      <c r="J391" s="43"/>
      <c r="N391" s="13"/>
    </row>
    <row r="392" spans="1:14" ht="14.5" x14ac:dyDescent="0.35">
      <c r="B392" s="2" t="s">
        <v>21</v>
      </c>
      <c r="C392" s="6" t="s">
        <v>35</v>
      </c>
      <c r="E392" s="23"/>
      <c r="F392" s="23"/>
      <c r="G392" s="23"/>
      <c r="I392" s="43"/>
      <c r="J392" s="43"/>
      <c r="N392" s="13"/>
    </row>
    <row r="393" spans="1:14" ht="16.5" x14ac:dyDescent="0.35">
      <c r="B393" s="2" t="s">
        <v>90</v>
      </c>
      <c r="C393" s="30"/>
      <c r="D393" s="20"/>
      <c r="E393" s="15">
        <v>5940063</v>
      </c>
      <c r="F393" s="15"/>
      <c r="G393" s="15">
        <v>14408933</v>
      </c>
      <c r="H393" s="20"/>
      <c r="I393" s="44"/>
      <c r="J393" s="42"/>
      <c r="K393" s="20"/>
      <c r="L393" s="20"/>
      <c r="M393" s="20"/>
      <c r="N393" s="5">
        <f>SUM(D393:M393)</f>
        <v>20348996</v>
      </c>
    </row>
    <row r="394" spans="1:14" ht="16.5" x14ac:dyDescent="0.35">
      <c r="B394" s="2" t="s">
        <v>25</v>
      </c>
      <c r="C394" s="30"/>
      <c r="E394" s="15">
        <v>498176</v>
      </c>
      <c r="F394" s="15"/>
      <c r="G394" s="15">
        <v>1325767</v>
      </c>
      <c r="H394" s="20"/>
      <c r="I394" s="44"/>
      <c r="J394" s="42"/>
      <c r="K394" s="20"/>
      <c r="L394" s="20"/>
      <c r="M394" s="20"/>
      <c r="N394" s="5">
        <f>SUM(D394:M394)</f>
        <v>1823943</v>
      </c>
    </row>
    <row r="395" spans="1:14" x14ac:dyDescent="0.3">
      <c r="E395" s="20"/>
      <c r="F395" s="20"/>
      <c r="G395" s="15"/>
      <c r="H395" s="20"/>
      <c r="I395" s="20"/>
      <c r="J395" s="20"/>
      <c r="K395" s="20"/>
      <c r="L395" s="20"/>
      <c r="M395" s="20"/>
    </row>
    <row r="396" spans="1:14" x14ac:dyDescent="0.3">
      <c r="A396" s="10">
        <v>28</v>
      </c>
      <c r="B396" s="11" t="s">
        <v>14</v>
      </c>
      <c r="C396" s="12" t="s">
        <v>117</v>
      </c>
      <c r="G396" s="23"/>
      <c r="N396" s="13"/>
    </row>
    <row r="397" spans="1:14" x14ac:dyDescent="0.3">
      <c r="B397" s="2" t="s">
        <v>21</v>
      </c>
      <c r="C397" s="6" t="s">
        <v>35</v>
      </c>
      <c r="G397" s="15"/>
      <c r="H397" s="20"/>
      <c r="I397" s="20"/>
      <c r="J397" s="20"/>
      <c r="K397" s="20"/>
      <c r="L397" s="20"/>
      <c r="M397" s="20"/>
    </row>
    <row r="398" spans="1:14" x14ac:dyDescent="0.3">
      <c r="B398" s="2" t="s">
        <v>90</v>
      </c>
      <c r="C398" s="30"/>
      <c r="G398" s="15">
        <v>1113394</v>
      </c>
      <c r="H398" s="20"/>
      <c r="I398" s="20"/>
      <c r="J398" s="20"/>
      <c r="K398" s="20"/>
      <c r="L398" s="20"/>
      <c r="M398" s="20"/>
      <c r="N398" s="5">
        <f t="shared" ref="N398:N480" si="9">SUM(D398:M398)</f>
        <v>1113394</v>
      </c>
    </row>
    <row r="399" spans="1:14" x14ac:dyDescent="0.3">
      <c r="B399" s="2" t="s">
        <v>25</v>
      </c>
      <c r="C399" s="30"/>
      <c r="G399" s="15">
        <v>18643785</v>
      </c>
      <c r="H399" s="20"/>
      <c r="I399" s="20"/>
      <c r="J399" s="20"/>
      <c r="K399" s="20"/>
      <c r="L399" s="20"/>
      <c r="M399" s="20"/>
      <c r="N399" s="5">
        <f t="shared" si="9"/>
        <v>18643785</v>
      </c>
    </row>
    <row r="400" spans="1:14" x14ac:dyDescent="0.3">
      <c r="G400" s="23"/>
      <c r="N400" s="13"/>
    </row>
    <row r="401" spans="1:14" x14ac:dyDescent="0.3">
      <c r="A401" s="10">
        <v>29</v>
      </c>
      <c r="B401" s="11" t="s">
        <v>14</v>
      </c>
      <c r="C401" s="12" t="s">
        <v>118</v>
      </c>
      <c r="G401" s="23"/>
      <c r="N401" s="13"/>
    </row>
    <row r="402" spans="1:14" x14ac:dyDescent="0.3">
      <c r="B402" s="2" t="s">
        <v>21</v>
      </c>
      <c r="C402" s="6" t="s">
        <v>35</v>
      </c>
      <c r="G402" s="23"/>
      <c r="N402" s="13"/>
    </row>
    <row r="403" spans="1:14" x14ac:dyDescent="0.3">
      <c r="B403" s="2" t="s">
        <v>90</v>
      </c>
      <c r="C403" s="30"/>
      <c r="D403" s="15"/>
      <c r="E403" s="15">
        <v>15090968</v>
      </c>
      <c r="F403" s="15"/>
      <c r="G403" s="15"/>
      <c r="H403" s="15"/>
      <c r="I403" s="15"/>
      <c r="J403" s="15"/>
      <c r="K403" s="15"/>
      <c r="L403" s="15">
        <v>16045107</v>
      </c>
      <c r="M403" s="15"/>
      <c r="N403" s="5">
        <f>SUM(D403:M403)</f>
        <v>31136075</v>
      </c>
    </row>
    <row r="404" spans="1:14" x14ac:dyDescent="0.3">
      <c r="B404" s="2" t="s">
        <v>25</v>
      </c>
      <c r="C404" s="30"/>
      <c r="D404" s="15"/>
      <c r="E404" s="15">
        <v>2710199</v>
      </c>
      <c r="F404" s="15"/>
      <c r="G404" s="15"/>
      <c r="H404" s="15"/>
      <c r="I404" s="15"/>
      <c r="J404" s="15"/>
      <c r="K404" s="15"/>
      <c r="L404" s="15">
        <v>1196462</v>
      </c>
      <c r="M404" s="15"/>
      <c r="N404" s="5">
        <f>SUM(D404:M404)</f>
        <v>3906661</v>
      </c>
    </row>
    <row r="405" spans="1:14" ht="14.5" x14ac:dyDescent="0.35">
      <c r="C405"/>
      <c r="D405" s="23"/>
      <c r="E405" s="23"/>
      <c r="F405" s="23"/>
      <c r="G405" s="23"/>
      <c r="H405" s="23"/>
      <c r="I405" s="23"/>
      <c r="J405" s="23"/>
      <c r="K405" s="23"/>
      <c r="L405" s="23"/>
      <c r="M405" s="23"/>
      <c r="N405" s="13"/>
    </row>
    <row r="406" spans="1:14" x14ac:dyDescent="0.3">
      <c r="A406" s="10">
        <v>30</v>
      </c>
      <c r="B406" s="11" t="s">
        <v>14</v>
      </c>
      <c r="C406" s="12" t="s">
        <v>119</v>
      </c>
      <c r="D406" s="23"/>
      <c r="E406" s="23"/>
      <c r="F406" s="23"/>
      <c r="G406" s="23"/>
      <c r="H406" s="23"/>
      <c r="I406" s="23"/>
      <c r="J406" s="23"/>
      <c r="K406" s="23"/>
      <c r="L406" s="23"/>
      <c r="M406" s="23"/>
      <c r="N406" s="13"/>
    </row>
    <row r="407" spans="1:14" x14ac:dyDescent="0.3">
      <c r="B407" s="2" t="s">
        <v>21</v>
      </c>
      <c r="C407" s="6" t="s">
        <v>35</v>
      </c>
      <c r="D407" s="23"/>
      <c r="E407" s="23"/>
      <c r="F407" s="23"/>
      <c r="G407" s="23"/>
      <c r="H407" s="23"/>
      <c r="I407" s="23"/>
      <c r="J407" s="23"/>
      <c r="K407" s="23"/>
      <c r="L407" s="23"/>
      <c r="M407" s="23"/>
      <c r="N407" s="13"/>
    </row>
    <row r="408" spans="1:14" x14ac:dyDescent="0.3">
      <c r="B408" s="2" t="s">
        <v>90</v>
      </c>
      <c r="D408" s="23"/>
      <c r="E408" s="23"/>
      <c r="F408" s="23"/>
      <c r="G408" s="23"/>
      <c r="H408" s="23"/>
      <c r="I408" s="23"/>
      <c r="J408" s="23"/>
      <c r="K408" s="23"/>
      <c r="L408" s="15">
        <v>1614108</v>
      </c>
      <c r="M408" s="15"/>
      <c r="N408" s="5">
        <f t="shared" ref="N408:N409" si="10">SUM(D408:M408)</f>
        <v>1614108</v>
      </c>
    </row>
    <row r="409" spans="1:14" x14ac:dyDescent="0.3">
      <c r="B409" s="2" t="s">
        <v>25</v>
      </c>
      <c r="D409" s="23"/>
      <c r="E409" s="23"/>
      <c r="F409" s="23"/>
      <c r="G409" s="23"/>
      <c r="H409" s="23"/>
      <c r="I409" s="23"/>
      <c r="J409" s="23"/>
      <c r="K409" s="23"/>
      <c r="L409" s="15">
        <v>6549489</v>
      </c>
      <c r="M409" s="15"/>
      <c r="N409" s="5">
        <f t="shared" si="10"/>
        <v>6549489</v>
      </c>
    </row>
    <row r="410" spans="1:14" ht="14.5" x14ac:dyDescent="0.35">
      <c r="C410"/>
      <c r="D410" s="23"/>
      <c r="E410" s="23"/>
      <c r="F410" s="23"/>
      <c r="G410" s="23"/>
      <c r="H410" s="23"/>
      <c r="I410" s="23"/>
      <c r="J410" s="23"/>
      <c r="K410" s="23"/>
      <c r="L410" s="23"/>
      <c r="M410" s="23"/>
      <c r="N410" s="13"/>
    </row>
    <row r="411" spans="1:14" ht="30.65" customHeight="1" x14ac:dyDescent="0.3">
      <c r="A411" s="10">
        <v>31</v>
      </c>
      <c r="B411" s="11" t="s">
        <v>14</v>
      </c>
      <c r="C411" s="12" t="s">
        <v>120</v>
      </c>
      <c r="G411" s="23"/>
      <c r="N411" s="13"/>
    </row>
    <row r="412" spans="1:14" x14ac:dyDescent="0.3">
      <c r="B412" s="2" t="s">
        <v>21</v>
      </c>
      <c r="C412" s="6" t="s">
        <v>35</v>
      </c>
      <c r="G412" s="23"/>
      <c r="N412" s="13"/>
    </row>
    <row r="413" spans="1:14" x14ac:dyDescent="0.3">
      <c r="B413" s="2" t="s">
        <v>90</v>
      </c>
      <c r="C413" s="15"/>
      <c r="D413" s="20"/>
      <c r="E413" s="20"/>
      <c r="F413" s="20"/>
      <c r="G413" s="15">
        <v>7706404</v>
      </c>
      <c r="H413" s="20"/>
      <c r="I413" s="20"/>
      <c r="J413" s="20"/>
      <c r="K413" s="20"/>
      <c r="L413" s="15">
        <v>7706404</v>
      </c>
      <c r="M413" s="20"/>
      <c r="N413" s="5">
        <f t="shared" si="9"/>
        <v>15412808</v>
      </c>
    </row>
    <row r="414" spans="1:14" x14ac:dyDescent="0.3">
      <c r="B414" s="2" t="s">
        <v>25</v>
      </c>
      <c r="C414" s="15"/>
      <c r="D414" s="20"/>
      <c r="E414" s="20"/>
      <c r="F414" s="20"/>
      <c r="G414" s="15">
        <v>536737</v>
      </c>
      <c r="H414" s="20"/>
      <c r="I414" s="20"/>
      <c r="J414" s="20"/>
      <c r="K414" s="20"/>
      <c r="L414" s="15">
        <v>548279</v>
      </c>
      <c r="M414" s="20"/>
      <c r="N414" s="5">
        <f t="shared" si="9"/>
        <v>1085016</v>
      </c>
    </row>
    <row r="415" spans="1:14" x14ac:dyDescent="0.3">
      <c r="C415" s="20"/>
      <c r="G415" s="23"/>
      <c r="N415" s="13"/>
    </row>
    <row r="416" spans="1:14" x14ac:dyDescent="0.3">
      <c r="A416" s="10">
        <v>32</v>
      </c>
      <c r="B416" s="11" t="s">
        <v>14</v>
      </c>
      <c r="C416" s="12" t="s">
        <v>121</v>
      </c>
      <c r="G416" s="23"/>
      <c r="N416" s="13"/>
    </row>
    <row r="417" spans="1:14" x14ac:dyDescent="0.3">
      <c r="B417" s="2" t="s">
        <v>21</v>
      </c>
      <c r="C417" s="20" t="s">
        <v>35</v>
      </c>
      <c r="G417" s="23"/>
      <c r="N417" s="13"/>
    </row>
    <row r="418" spans="1:14" x14ac:dyDescent="0.3">
      <c r="B418" s="2" t="s">
        <v>90</v>
      </c>
      <c r="C418" s="20"/>
      <c r="D418" s="20"/>
      <c r="E418" s="20"/>
      <c r="F418" s="20"/>
      <c r="G418" s="15"/>
      <c r="H418" s="20"/>
      <c r="I418" s="20"/>
      <c r="J418" s="20"/>
      <c r="K418" s="15">
        <v>3323563</v>
      </c>
      <c r="L418" s="15">
        <v>20630809</v>
      </c>
      <c r="M418" s="20"/>
      <c r="N418" s="5">
        <f>SUM(D418:M418)</f>
        <v>23954372</v>
      </c>
    </row>
    <row r="419" spans="1:14" x14ac:dyDescent="0.3">
      <c r="B419" s="2" t="s">
        <v>25</v>
      </c>
      <c r="C419" s="20"/>
      <c r="D419" s="20"/>
      <c r="E419" s="20"/>
      <c r="F419" s="20"/>
      <c r="G419" s="15"/>
      <c r="H419" s="20"/>
      <c r="I419" s="20"/>
      <c r="J419" s="20"/>
      <c r="K419" s="15">
        <v>997236</v>
      </c>
      <c r="L419" s="15">
        <v>2794242</v>
      </c>
      <c r="M419" s="20"/>
      <c r="N419" s="5">
        <f>SUM(D419:M419)</f>
        <v>3791478</v>
      </c>
    </row>
    <row r="420" spans="1:14" x14ac:dyDescent="0.3">
      <c r="C420" s="20"/>
      <c r="G420" s="23"/>
      <c r="N420" s="13"/>
    </row>
    <row r="421" spans="1:14" x14ac:dyDescent="0.3">
      <c r="A421" s="10">
        <v>33</v>
      </c>
      <c r="B421" s="11" t="s">
        <v>14</v>
      </c>
      <c r="C421" s="12" t="s">
        <v>122</v>
      </c>
      <c r="G421" s="23"/>
      <c r="N421" s="13"/>
    </row>
    <row r="422" spans="1:14" x14ac:dyDescent="0.3">
      <c r="B422" s="2" t="s">
        <v>21</v>
      </c>
      <c r="C422" s="20" t="s">
        <v>35</v>
      </c>
      <c r="G422" s="23"/>
      <c r="N422" s="13"/>
    </row>
    <row r="423" spans="1:14" x14ac:dyDescent="0.3">
      <c r="B423" s="2" t="s">
        <v>90</v>
      </c>
      <c r="C423" s="15"/>
      <c r="D423" s="15">
        <v>4879063</v>
      </c>
      <c r="E423" s="15">
        <v>2646902</v>
      </c>
      <c r="F423" s="15"/>
      <c r="G423" s="15"/>
      <c r="H423" s="15"/>
      <c r="I423" s="15"/>
      <c r="J423" s="15">
        <v>471001</v>
      </c>
      <c r="K423" s="15">
        <v>1629756</v>
      </c>
      <c r="L423" s="15"/>
      <c r="M423" s="15"/>
      <c r="N423" s="5">
        <f>SUM(D423:M423)</f>
        <v>9626722</v>
      </c>
    </row>
    <row r="424" spans="1:14" x14ac:dyDescent="0.3">
      <c r="B424" s="2" t="s">
        <v>25</v>
      </c>
      <c r="C424" s="15"/>
      <c r="D424" s="15">
        <v>4663081</v>
      </c>
      <c r="E424" s="15">
        <v>2258695</v>
      </c>
      <c r="F424" s="15"/>
      <c r="G424" s="15"/>
      <c r="H424" s="15"/>
      <c r="I424" s="15"/>
      <c r="J424" s="15">
        <v>496161</v>
      </c>
      <c r="K424" s="15">
        <v>1548693</v>
      </c>
      <c r="L424" s="15"/>
      <c r="M424" s="15"/>
      <c r="N424" s="5">
        <f>SUM(D424:M424)</f>
        <v>8966630</v>
      </c>
    </row>
    <row r="425" spans="1:14" x14ac:dyDescent="0.3">
      <c r="C425" s="20"/>
      <c r="G425" s="23"/>
      <c r="N425" s="13"/>
    </row>
    <row r="426" spans="1:14" x14ac:dyDescent="0.3">
      <c r="A426" s="10">
        <v>34</v>
      </c>
      <c r="B426" s="11" t="s">
        <v>14</v>
      </c>
      <c r="C426" s="12" t="s">
        <v>123</v>
      </c>
      <c r="G426" s="23"/>
      <c r="N426" s="13"/>
    </row>
    <row r="427" spans="1:14" x14ac:dyDescent="0.3">
      <c r="B427" s="2" t="s">
        <v>21</v>
      </c>
      <c r="C427" s="20" t="s">
        <v>35</v>
      </c>
      <c r="G427" s="23"/>
      <c r="N427" s="13"/>
    </row>
    <row r="428" spans="1:14" x14ac:dyDescent="0.3">
      <c r="B428" s="2" t="s">
        <v>90</v>
      </c>
      <c r="C428" s="15"/>
      <c r="D428" s="20"/>
      <c r="E428" s="20"/>
      <c r="F428" s="15">
        <v>1298198</v>
      </c>
      <c r="G428" s="15"/>
      <c r="H428" s="20"/>
      <c r="I428" s="20"/>
      <c r="J428" s="15">
        <v>382485</v>
      </c>
      <c r="K428" s="20"/>
      <c r="L428" s="20"/>
      <c r="M428" s="20"/>
      <c r="N428" s="5">
        <f>SUM(D428:M428)</f>
        <v>1680683</v>
      </c>
    </row>
    <row r="429" spans="1:14" x14ac:dyDescent="0.3">
      <c r="B429" s="2" t="s">
        <v>25</v>
      </c>
      <c r="C429" s="15"/>
      <c r="D429" s="20"/>
      <c r="E429" s="20"/>
      <c r="F429" s="15">
        <v>598227</v>
      </c>
      <c r="G429" s="15"/>
      <c r="H429" s="20"/>
      <c r="I429" s="20"/>
      <c r="J429" s="15">
        <v>361540</v>
      </c>
      <c r="K429" s="20"/>
      <c r="L429" s="20"/>
      <c r="M429" s="20"/>
      <c r="N429" s="5">
        <f>SUM(D429:M429)</f>
        <v>959767</v>
      </c>
    </row>
    <row r="430" spans="1:14" x14ac:dyDescent="0.3">
      <c r="C430" s="20"/>
      <c r="G430" s="23"/>
      <c r="N430" s="13"/>
    </row>
    <row r="431" spans="1:14" x14ac:dyDescent="0.3">
      <c r="A431" s="10">
        <v>35</v>
      </c>
      <c r="B431" s="11" t="s">
        <v>14</v>
      </c>
      <c r="C431" s="12" t="s">
        <v>124</v>
      </c>
      <c r="G431" s="23"/>
      <c r="N431" s="13"/>
    </row>
    <row r="432" spans="1:14" x14ac:dyDescent="0.3">
      <c r="B432" s="2" t="s">
        <v>21</v>
      </c>
      <c r="C432" s="6" t="s">
        <v>35</v>
      </c>
      <c r="G432" s="23"/>
      <c r="N432" s="13"/>
    </row>
    <row r="433" spans="1:14" x14ac:dyDescent="0.3">
      <c r="B433" s="2" t="s">
        <v>90</v>
      </c>
      <c r="C433" s="30"/>
      <c r="D433" s="20"/>
      <c r="E433" s="20"/>
      <c r="F433" s="20"/>
      <c r="G433" s="15">
        <v>16587720</v>
      </c>
      <c r="H433" s="20"/>
      <c r="I433" s="20"/>
      <c r="J433" s="20"/>
      <c r="K433" s="20"/>
      <c r="L433" s="15">
        <v>15274543</v>
      </c>
      <c r="M433" s="20"/>
      <c r="N433" s="5">
        <f>SUM(D433:M433)</f>
        <v>31862263</v>
      </c>
    </row>
    <row r="434" spans="1:14" x14ac:dyDescent="0.3">
      <c r="B434" s="2" t="s">
        <v>25</v>
      </c>
      <c r="C434" s="30"/>
      <c r="D434" s="20"/>
      <c r="E434" s="20"/>
      <c r="F434" s="20"/>
      <c r="G434" s="15">
        <v>966898</v>
      </c>
      <c r="H434" s="20"/>
      <c r="I434" s="20"/>
      <c r="J434" s="20"/>
      <c r="K434" s="20"/>
      <c r="L434" s="15">
        <v>890353</v>
      </c>
      <c r="M434" s="20"/>
      <c r="N434" s="5">
        <f>SUM(D434:M434)</f>
        <v>1857251</v>
      </c>
    </row>
    <row r="435" spans="1:14" x14ac:dyDescent="0.3">
      <c r="G435" s="23"/>
      <c r="N435" s="13"/>
    </row>
    <row r="436" spans="1:14" x14ac:dyDescent="0.3">
      <c r="A436" s="10">
        <v>36</v>
      </c>
      <c r="B436" s="11" t="s">
        <v>14</v>
      </c>
      <c r="C436" s="12" t="s">
        <v>125</v>
      </c>
      <c r="G436" s="23"/>
      <c r="N436" s="13"/>
    </row>
    <row r="437" spans="1:14" x14ac:dyDescent="0.3">
      <c r="B437" s="2" t="s">
        <v>21</v>
      </c>
      <c r="C437" s="6" t="s">
        <v>35</v>
      </c>
      <c r="G437" s="23"/>
      <c r="N437" s="13"/>
    </row>
    <row r="438" spans="1:14" x14ac:dyDescent="0.3">
      <c r="B438" s="2" t="s">
        <v>90</v>
      </c>
      <c r="C438" s="30"/>
      <c r="G438" s="23"/>
      <c r="J438" s="15">
        <v>771511</v>
      </c>
      <c r="K438" s="20"/>
      <c r="L438" s="20"/>
      <c r="M438" s="20"/>
      <c r="N438" s="5">
        <f>SUM(D438:M438)</f>
        <v>771511</v>
      </c>
    </row>
    <row r="439" spans="1:14" x14ac:dyDescent="0.3">
      <c r="B439" s="2" t="s">
        <v>25</v>
      </c>
      <c r="C439" s="30"/>
      <c r="G439" s="23"/>
      <c r="J439" s="15">
        <v>2676518</v>
      </c>
      <c r="K439" s="20"/>
      <c r="L439" s="20"/>
      <c r="M439" s="20"/>
      <c r="N439" s="5">
        <f>SUM(D439:M439)</f>
        <v>2676518</v>
      </c>
    </row>
    <row r="440" spans="1:14" x14ac:dyDescent="0.3">
      <c r="G440" s="23"/>
      <c r="N440" s="13"/>
    </row>
    <row r="441" spans="1:14" x14ac:dyDescent="0.3">
      <c r="A441" s="10">
        <v>37</v>
      </c>
      <c r="B441" s="11" t="s">
        <v>14</v>
      </c>
      <c r="C441" s="12" t="s">
        <v>126</v>
      </c>
      <c r="G441" s="23"/>
      <c r="N441" s="13"/>
    </row>
    <row r="442" spans="1:14" x14ac:dyDescent="0.3">
      <c r="B442" s="2" t="s">
        <v>21</v>
      </c>
      <c r="C442" s="6" t="s">
        <v>35</v>
      </c>
      <c r="G442" s="23"/>
      <c r="N442" s="13"/>
    </row>
    <row r="443" spans="1:14" x14ac:dyDescent="0.3">
      <c r="B443" s="2" t="s">
        <v>90</v>
      </c>
      <c r="C443" s="30"/>
      <c r="D443" s="15"/>
      <c r="E443" s="15"/>
      <c r="F443" s="15"/>
      <c r="G443" s="15">
        <v>25055436</v>
      </c>
      <c r="H443" s="15"/>
      <c r="I443" s="15"/>
      <c r="J443" s="15">
        <v>2070348</v>
      </c>
      <c r="K443" s="15">
        <v>9816548</v>
      </c>
      <c r="L443" s="15"/>
      <c r="M443" s="15"/>
      <c r="N443" s="5">
        <f t="shared" si="9"/>
        <v>36942332</v>
      </c>
    </row>
    <row r="444" spans="1:14" x14ac:dyDescent="0.3">
      <c r="B444" s="2" t="s">
        <v>25</v>
      </c>
      <c r="C444" s="30"/>
      <c r="D444" s="15"/>
      <c r="E444" s="15"/>
      <c r="F444" s="15"/>
      <c r="G444" s="15">
        <v>14817540</v>
      </c>
      <c r="H444" s="15"/>
      <c r="I444" s="15"/>
      <c r="J444" s="15">
        <v>1211265</v>
      </c>
      <c r="K444" s="15">
        <v>2733286</v>
      </c>
      <c r="L444" s="15"/>
      <c r="M444" s="15"/>
      <c r="N444" s="5">
        <f t="shared" si="9"/>
        <v>18762091</v>
      </c>
    </row>
    <row r="445" spans="1:14" x14ac:dyDescent="0.3">
      <c r="D445" s="23"/>
      <c r="E445" s="23"/>
      <c r="F445" s="23"/>
      <c r="G445" s="15"/>
      <c r="H445" s="15"/>
      <c r="I445" s="15"/>
      <c r="J445" s="15"/>
      <c r="K445" s="15"/>
      <c r="L445" s="15"/>
      <c r="M445" s="15"/>
    </row>
    <row r="446" spans="1:14" x14ac:dyDescent="0.3">
      <c r="A446" s="10">
        <v>38</v>
      </c>
      <c r="B446" s="2" t="s">
        <v>14</v>
      </c>
      <c r="C446" s="12" t="s">
        <v>127</v>
      </c>
      <c r="D446" s="23"/>
      <c r="E446" s="23"/>
      <c r="F446" s="23"/>
      <c r="G446" s="23"/>
      <c r="H446" s="23"/>
      <c r="I446" s="23"/>
      <c r="J446" s="23"/>
      <c r="K446" s="23"/>
      <c r="L446" s="23"/>
      <c r="M446" s="23"/>
      <c r="N446" s="13"/>
    </row>
    <row r="447" spans="1:14" x14ac:dyDescent="0.3">
      <c r="B447" s="2" t="s">
        <v>21</v>
      </c>
      <c r="C447" s="6" t="s">
        <v>35</v>
      </c>
      <c r="D447" s="23"/>
      <c r="E447" s="23"/>
      <c r="F447" s="23"/>
      <c r="G447" s="23"/>
      <c r="H447" s="23"/>
      <c r="I447" s="23"/>
      <c r="J447" s="23"/>
      <c r="K447" s="23"/>
      <c r="L447" s="23"/>
      <c r="M447" s="23"/>
      <c r="N447" s="13"/>
    </row>
    <row r="448" spans="1:14" x14ac:dyDescent="0.3">
      <c r="B448" s="2" t="s">
        <v>90</v>
      </c>
      <c r="D448" s="15">
        <v>3075376</v>
      </c>
      <c r="E448" s="15">
        <v>1537688</v>
      </c>
      <c r="F448" s="15"/>
      <c r="G448" s="15">
        <v>3075376</v>
      </c>
      <c r="H448" s="15"/>
      <c r="I448" s="15"/>
      <c r="J448" s="15">
        <v>1537688</v>
      </c>
      <c r="K448" s="15">
        <v>3075376</v>
      </c>
      <c r="L448" s="23"/>
      <c r="M448" s="23"/>
      <c r="N448" s="5">
        <f>SUM(D448:M448)</f>
        <v>12301504</v>
      </c>
    </row>
    <row r="449" spans="1:14" x14ac:dyDescent="0.3">
      <c r="B449" s="2" t="s">
        <v>25</v>
      </c>
      <c r="D449" s="15">
        <v>0</v>
      </c>
      <c r="E449" s="15">
        <v>0</v>
      </c>
      <c r="F449" s="23"/>
      <c r="G449" s="15">
        <v>0</v>
      </c>
      <c r="H449" s="23"/>
      <c r="I449" s="23"/>
      <c r="J449" s="15">
        <v>0</v>
      </c>
      <c r="K449" s="15">
        <v>0</v>
      </c>
      <c r="L449" s="23"/>
      <c r="M449" s="23"/>
      <c r="N449" s="5">
        <f>SUM(D449:M449)</f>
        <v>0</v>
      </c>
    </row>
    <row r="450" spans="1:14" x14ac:dyDescent="0.3">
      <c r="D450" s="23"/>
      <c r="E450" s="23"/>
      <c r="F450" s="23"/>
      <c r="G450" s="23"/>
      <c r="H450" s="23"/>
      <c r="I450" s="23"/>
      <c r="J450" s="23"/>
      <c r="K450" s="23"/>
      <c r="L450" s="23"/>
      <c r="M450" s="23"/>
      <c r="N450" s="13"/>
    </row>
    <row r="451" spans="1:14" x14ac:dyDescent="0.3">
      <c r="A451" s="10">
        <v>39</v>
      </c>
      <c r="B451" s="11" t="s">
        <v>14</v>
      </c>
      <c r="C451" s="12" t="s">
        <v>128</v>
      </c>
      <c r="D451" s="23"/>
      <c r="E451" s="23"/>
      <c r="F451" s="23"/>
      <c r="G451" s="23"/>
      <c r="H451" s="23"/>
      <c r="I451" s="23"/>
      <c r="J451" s="23"/>
      <c r="K451" s="23"/>
      <c r="L451" s="23"/>
      <c r="M451" s="23"/>
      <c r="N451" s="13"/>
    </row>
    <row r="452" spans="1:14" x14ac:dyDescent="0.3">
      <c r="B452" s="2" t="s">
        <v>21</v>
      </c>
      <c r="C452" s="6" t="s">
        <v>35</v>
      </c>
      <c r="D452" s="23"/>
      <c r="E452" s="23"/>
      <c r="F452" s="23"/>
      <c r="G452" s="23"/>
      <c r="H452" s="23"/>
      <c r="I452" s="23"/>
      <c r="J452" s="23"/>
      <c r="K452" s="23"/>
      <c r="L452" s="23"/>
      <c r="M452" s="23"/>
      <c r="N452" s="13"/>
    </row>
    <row r="453" spans="1:14" x14ac:dyDescent="0.3">
      <c r="B453" s="2" t="s">
        <v>90</v>
      </c>
      <c r="D453" s="15"/>
      <c r="E453" s="15"/>
      <c r="F453" s="15">
        <v>7584401</v>
      </c>
      <c r="G453" s="15"/>
      <c r="H453" s="15"/>
      <c r="I453" s="15"/>
      <c r="J453" s="15"/>
      <c r="K453" s="15"/>
      <c r="L453" s="15"/>
      <c r="M453" s="15"/>
      <c r="N453" s="5">
        <f t="shared" si="9"/>
        <v>7584401</v>
      </c>
    </row>
    <row r="454" spans="1:14" x14ac:dyDescent="0.3">
      <c r="B454" s="2" t="s">
        <v>25</v>
      </c>
      <c r="D454" s="23"/>
      <c r="E454" s="23"/>
      <c r="F454" s="15">
        <v>2770024</v>
      </c>
      <c r="G454" s="15"/>
      <c r="H454" s="15"/>
      <c r="I454" s="15"/>
      <c r="J454" s="15"/>
      <c r="K454" s="15"/>
      <c r="L454" s="15"/>
      <c r="M454" s="15"/>
      <c r="N454" s="5">
        <f t="shared" si="9"/>
        <v>2770024</v>
      </c>
    </row>
    <row r="455" spans="1:14" x14ac:dyDescent="0.3">
      <c r="D455" s="23"/>
      <c r="E455" s="23"/>
      <c r="F455" s="23"/>
      <c r="G455" s="23"/>
      <c r="H455" s="23"/>
      <c r="I455" s="23"/>
      <c r="J455" s="23"/>
      <c r="K455" s="23"/>
      <c r="L455" s="23"/>
      <c r="M455" s="23"/>
      <c r="N455" s="13"/>
    </row>
    <row r="456" spans="1:14" x14ac:dyDescent="0.3">
      <c r="A456" s="10">
        <v>40</v>
      </c>
      <c r="B456" s="11" t="s">
        <v>14</v>
      </c>
      <c r="C456" s="12" t="s">
        <v>129</v>
      </c>
      <c r="F456" s="23"/>
      <c r="G456" s="23"/>
      <c r="N456" s="13"/>
    </row>
    <row r="457" spans="1:14" x14ac:dyDescent="0.3">
      <c r="B457" s="2" t="s">
        <v>21</v>
      </c>
      <c r="C457" s="6" t="s">
        <v>35</v>
      </c>
      <c r="F457" s="23"/>
      <c r="G457" s="23"/>
      <c r="N457" s="13"/>
    </row>
    <row r="458" spans="1:14" x14ac:dyDescent="0.3">
      <c r="B458" s="2" t="s">
        <v>90</v>
      </c>
      <c r="C458" s="30"/>
      <c r="E458" s="15">
        <v>23385604</v>
      </c>
      <c r="F458" s="15"/>
      <c r="G458" s="15">
        <v>17864781</v>
      </c>
      <c r="H458" s="15"/>
      <c r="I458" s="15"/>
      <c r="J458" s="15"/>
      <c r="K458" s="15"/>
      <c r="L458" s="15"/>
      <c r="M458" s="15"/>
      <c r="N458" s="5">
        <f t="shared" si="9"/>
        <v>41250385</v>
      </c>
    </row>
    <row r="459" spans="1:14" x14ac:dyDescent="0.3">
      <c r="B459" s="2" t="s">
        <v>25</v>
      </c>
      <c r="C459" s="30"/>
      <c r="E459" s="15">
        <v>1906558</v>
      </c>
      <c r="F459" s="15"/>
      <c r="G459" s="15">
        <v>2034981</v>
      </c>
      <c r="H459" s="15"/>
      <c r="I459" s="15"/>
      <c r="J459" s="15"/>
      <c r="K459" s="15"/>
      <c r="L459" s="15"/>
      <c r="M459" s="15"/>
      <c r="N459" s="5">
        <f t="shared" si="9"/>
        <v>3941539</v>
      </c>
    </row>
    <row r="460" spans="1:14" x14ac:dyDescent="0.3">
      <c r="E460" s="23"/>
      <c r="F460" s="23"/>
      <c r="G460" s="23"/>
      <c r="H460" s="23"/>
      <c r="I460" s="23"/>
      <c r="J460" s="23"/>
      <c r="K460" s="23"/>
      <c r="L460" s="23"/>
      <c r="M460" s="23"/>
      <c r="N460" s="13"/>
    </row>
    <row r="461" spans="1:14" x14ac:dyDescent="0.3">
      <c r="A461" s="10">
        <v>41</v>
      </c>
      <c r="B461" s="11" t="s">
        <v>14</v>
      </c>
      <c r="C461" s="12" t="s">
        <v>130</v>
      </c>
      <c r="E461" s="23"/>
      <c r="F461" s="23"/>
      <c r="G461" s="23"/>
      <c r="H461" s="23"/>
      <c r="I461" s="23"/>
      <c r="J461" s="23"/>
      <c r="K461" s="23"/>
      <c r="L461" s="23"/>
      <c r="M461" s="23"/>
      <c r="N461" s="13"/>
    </row>
    <row r="462" spans="1:14" x14ac:dyDescent="0.3">
      <c r="B462" s="2" t="s">
        <v>21</v>
      </c>
      <c r="C462" s="6" t="s">
        <v>35</v>
      </c>
      <c r="E462" s="23"/>
      <c r="F462" s="23"/>
      <c r="G462" s="23"/>
      <c r="H462" s="23"/>
      <c r="I462" s="23"/>
      <c r="J462" s="23"/>
      <c r="K462" s="23"/>
      <c r="L462" s="23"/>
      <c r="M462" s="23"/>
      <c r="N462" s="13"/>
    </row>
    <row r="463" spans="1:14" x14ac:dyDescent="0.3">
      <c r="B463" s="2" t="s">
        <v>90</v>
      </c>
      <c r="E463" s="23"/>
      <c r="F463" s="15">
        <v>68399</v>
      </c>
      <c r="G463" s="15"/>
      <c r="H463" s="15"/>
      <c r="I463" s="15"/>
      <c r="J463" s="15"/>
      <c r="K463" s="15"/>
      <c r="L463" s="15"/>
      <c r="M463" s="15"/>
      <c r="N463" s="5">
        <f>SUM(D463:M463)</f>
        <v>68399</v>
      </c>
    </row>
    <row r="464" spans="1:14" x14ac:dyDescent="0.3">
      <c r="B464" s="2" t="s">
        <v>25</v>
      </c>
      <c r="E464" s="23"/>
      <c r="F464" s="15">
        <v>2862063</v>
      </c>
      <c r="G464" s="15"/>
      <c r="H464" s="15"/>
      <c r="I464" s="15"/>
      <c r="J464" s="15"/>
      <c r="K464" s="15"/>
      <c r="L464" s="15"/>
      <c r="M464" s="15"/>
      <c r="N464" s="5">
        <f>SUM(D464:M464)</f>
        <v>2862063</v>
      </c>
    </row>
    <row r="465" spans="1:14" x14ac:dyDescent="0.3">
      <c r="E465" s="23"/>
      <c r="F465" s="23"/>
      <c r="G465" s="23"/>
      <c r="H465" s="23"/>
      <c r="I465" s="23"/>
      <c r="J465" s="23"/>
      <c r="K465" s="23"/>
      <c r="L465" s="23"/>
      <c r="M465" s="23"/>
      <c r="N465" s="13"/>
    </row>
    <row r="466" spans="1:14" x14ac:dyDescent="0.3">
      <c r="A466" s="10">
        <v>42</v>
      </c>
      <c r="B466" s="11" t="s">
        <v>14</v>
      </c>
      <c r="C466" s="12" t="s">
        <v>131</v>
      </c>
      <c r="F466" s="23"/>
      <c r="G466" s="23"/>
      <c r="N466" s="13"/>
    </row>
    <row r="467" spans="1:14" x14ac:dyDescent="0.3">
      <c r="B467" s="2" t="s">
        <v>21</v>
      </c>
      <c r="C467" s="6" t="s">
        <v>35</v>
      </c>
      <c r="F467" s="23"/>
      <c r="G467" s="23"/>
      <c r="N467" s="13"/>
    </row>
    <row r="468" spans="1:14" x14ac:dyDescent="0.3">
      <c r="B468" s="2" t="s">
        <v>90</v>
      </c>
      <c r="C468" s="30"/>
      <c r="D468" s="20"/>
      <c r="E468" s="15">
        <v>6036483</v>
      </c>
      <c r="F468" s="15">
        <v>28150194</v>
      </c>
      <c r="G468" s="15">
        <v>26932617</v>
      </c>
      <c r="H468" s="20"/>
      <c r="I468" s="20"/>
      <c r="J468" s="15">
        <v>4095957</v>
      </c>
      <c r="K468" s="15">
        <v>13620696</v>
      </c>
      <c r="L468" s="20"/>
      <c r="M468" s="20"/>
      <c r="N468" s="5">
        <f>SUM(D468:M468)</f>
        <v>78835947</v>
      </c>
    </row>
    <row r="469" spans="1:14" x14ac:dyDescent="0.3">
      <c r="B469" s="2" t="s">
        <v>25</v>
      </c>
      <c r="C469" s="30"/>
      <c r="D469" s="20"/>
      <c r="E469" s="15">
        <v>0</v>
      </c>
      <c r="F469" s="15">
        <v>8755540</v>
      </c>
      <c r="G469" s="15">
        <v>9774612</v>
      </c>
      <c r="H469" s="20"/>
      <c r="I469" s="20"/>
      <c r="J469" s="15">
        <v>696282</v>
      </c>
      <c r="K469" s="15">
        <v>3137026</v>
      </c>
      <c r="L469" s="20"/>
      <c r="M469" s="20"/>
      <c r="N469" s="5">
        <f>SUM(D469:M469)</f>
        <v>22363460</v>
      </c>
    </row>
    <row r="470" spans="1:14" x14ac:dyDescent="0.3">
      <c r="F470" s="24"/>
      <c r="G470" s="24"/>
      <c r="H470" s="20"/>
      <c r="I470" s="20"/>
      <c r="J470" s="24"/>
      <c r="K470" s="24"/>
      <c r="L470" s="20"/>
      <c r="M470" s="20"/>
    </row>
    <row r="471" spans="1:14" ht="14.5" x14ac:dyDescent="0.35">
      <c r="C471"/>
      <c r="F471" s="23"/>
      <c r="G471" s="23"/>
      <c r="N471" s="13"/>
    </row>
    <row r="472" spans="1:14" x14ac:dyDescent="0.3">
      <c r="A472" s="45">
        <v>43</v>
      </c>
      <c r="B472" s="11" t="s">
        <v>14</v>
      </c>
      <c r="C472" s="12" t="s">
        <v>132</v>
      </c>
      <c r="F472" s="23"/>
      <c r="G472" s="23"/>
      <c r="N472" s="13"/>
    </row>
    <row r="473" spans="1:14" x14ac:dyDescent="0.3">
      <c r="B473" s="2" t="s">
        <v>21</v>
      </c>
      <c r="C473" s="6" t="s">
        <v>35</v>
      </c>
      <c r="F473" s="23"/>
      <c r="G473" s="23"/>
      <c r="N473" s="13"/>
    </row>
    <row r="474" spans="1:14" x14ac:dyDescent="0.3">
      <c r="B474" s="2" t="s">
        <v>90</v>
      </c>
      <c r="C474" s="30"/>
      <c r="F474" s="15">
        <v>4538726</v>
      </c>
      <c r="G474" s="15">
        <v>16472623</v>
      </c>
      <c r="H474" s="20"/>
      <c r="I474" s="20"/>
      <c r="J474" s="15">
        <v>4113890</v>
      </c>
      <c r="K474" s="15">
        <v>28170946</v>
      </c>
      <c r="L474" s="20"/>
      <c r="M474" s="20"/>
      <c r="N474" s="5">
        <f>SUM(D474:M474)</f>
        <v>53296185</v>
      </c>
    </row>
    <row r="475" spans="1:14" x14ac:dyDescent="0.3">
      <c r="B475" s="2" t="s">
        <v>25</v>
      </c>
      <c r="C475" s="30"/>
      <c r="F475" s="15">
        <v>968722</v>
      </c>
      <c r="G475" s="15">
        <v>270242</v>
      </c>
      <c r="H475" s="20"/>
      <c r="I475" s="20"/>
      <c r="J475" s="15">
        <v>672866</v>
      </c>
      <c r="K475" s="15">
        <v>9045934</v>
      </c>
      <c r="L475" s="20"/>
      <c r="M475" s="20"/>
      <c r="N475" s="5">
        <f>SUM(D475:M475)</f>
        <v>10957764</v>
      </c>
    </row>
    <row r="476" spans="1:14" x14ac:dyDescent="0.3">
      <c r="F476" s="20"/>
      <c r="G476" s="23"/>
      <c r="N476" s="13"/>
    </row>
    <row r="477" spans="1:14" ht="27" x14ac:dyDescent="0.3">
      <c r="A477" s="10">
        <v>44</v>
      </c>
      <c r="B477" s="11" t="s">
        <v>14</v>
      </c>
      <c r="C477" s="12" t="s">
        <v>133</v>
      </c>
      <c r="F477" s="23"/>
      <c r="G477" s="23"/>
      <c r="N477" s="13"/>
    </row>
    <row r="478" spans="1:14" x14ac:dyDescent="0.3">
      <c r="B478" s="2" t="s">
        <v>21</v>
      </c>
      <c r="C478" s="6" t="s">
        <v>35</v>
      </c>
      <c r="F478" s="23"/>
      <c r="G478" s="23"/>
      <c r="N478" s="13"/>
    </row>
    <row r="479" spans="1:14" x14ac:dyDescent="0.3">
      <c r="B479" s="2" t="s">
        <v>90</v>
      </c>
      <c r="C479" s="30"/>
      <c r="D479" s="15">
        <v>7733827</v>
      </c>
      <c r="E479" s="15">
        <v>16242051</v>
      </c>
      <c r="F479" s="15"/>
      <c r="G479" s="15">
        <v>26730406</v>
      </c>
      <c r="H479" s="15"/>
      <c r="I479" s="15"/>
      <c r="J479" s="15">
        <v>1970351</v>
      </c>
      <c r="K479" s="15">
        <v>11603766</v>
      </c>
      <c r="L479" s="15">
        <v>9989835</v>
      </c>
      <c r="M479" s="15"/>
      <c r="N479" s="5">
        <f>SUM(D479:M479)</f>
        <v>74270236</v>
      </c>
    </row>
    <row r="480" spans="1:14" x14ac:dyDescent="0.3">
      <c r="B480" s="2" t="s">
        <v>25</v>
      </c>
      <c r="C480" s="30"/>
      <c r="D480" s="15">
        <v>921587</v>
      </c>
      <c r="E480" s="15">
        <v>3981495</v>
      </c>
      <c r="F480" s="15"/>
      <c r="G480" s="15">
        <v>10142618</v>
      </c>
      <c r="H480" s="15"/>
      <c r="I480" s="15"/>
      <c r="J480" s="15">
        <v>638680</v>
      </c>
      <c r="K480" s="15">
        <v>2360875</v>
      </c>
      <c r="L480" s="15">
        <v>2838785</v>
      </c>
      <c r="M480" s="15"/>
      <c r="N480" s="5">
        <f t="shared" si="9"/>
        <v>20884040</v>
      </c>
    </row>
    <row r="481" spans="1:14" x14ac:dyDescent="0.3">
      <c r="D481" s="24"/>
      <c r="E481" s="24"/>
      <c r="F481" s="15"/>
      <c r="G481" s="24"/>
      <c r="H481" s="15"/>
      <c r="I481" s="15"/>
      <c r="J481" s="24"/>
      <c r="K481" s="24"/>
      <c r="L481" s="24"/>
      <c r="M481" s="24"/>
    </row>
    <row r="482" spans="1:14" x14ac:dyDescent="0.3">
      <c r="A482" s="1">
        <v>45</v>
      </c>
      <c r="B482" s="11" t="s">
        <v>14</v>
      </c>
      <c r="C482" s="12" t="s">
        <v>53</v>
      </c>
      <c r="D482" s="24"/>
      <c r="E482" s="24"/>
      <c r="F482" s="15"/>
      <c r="G482" s="24"/>
      <c r="H482" s="15"/>
      <c r="I482" s="15"/>
      <c r="J482" s="24"/>
      <c r="K482" s="24"/>
      <c r="L482" s="24"/>
      <c r="M482" s="24"/>
    </row>
    <row r="483" spans="1:14" x14ac:dyDescent="0.3">
      <c r="B483" s="2" t="s">
        <v>21</v>
      </c>
      <c r="C483" s="6" t="s">
        <v>35</v>
      </c>
      <c r="D483" s="24"/>
      <c r="E483" s="24"/>
      <c r="F483" s="15"/>
      <c r="G483" s="24"/>
      <c r="H483" s="15"/>
      <c r="I483" s="15"/>
      <c r="J483" s="24"/>
      <c r="K483" s="24"/>
      <c r="L483" s="24"/>
      <c r="M483" s="24"/>
    </row>
    <row r="484" spans="1:14" x14ac:dyDescent="0.3">
      <c r="B484" s="2" t="s">
        <v>90</v>
      </c>
      <c r="C484" s="19"/>
      <c r="D484" s="15"/>
      <c r="E484" s="15"/>
      <c r="F484" s="15"/>
      <c r="G484" s="15"/>
      <c r="H484" s="15"/>
      <c r="I484" s="15"/>
      <c r="J484" s="15">
        <v>3026002</v>
      </c>
      <c r="K484" s="15"/>
      <c r="L484" s="15"/>
      <c r="M484" s="15"/>
      <c r="N484" s="5">
        <f>SUM(D484:M484)</f>
        <v>3026002</v>
      </c>
    </row>
    <row r="485" spans="1:14" x14ac:dyDescent="0.3">
      <c r="B485" s="2" t="s">
        <v>25</v>
      </c>
      <c r="C485" s="19"/>
      <c r="D485" s="15"/>
      <c r="E485" s="15"/>
      <c r="F485" s="15"/>
      <c r="G485" s="15"/>
      <c r="H485" s="15"/>
      <c r="I485" s="15"/>
      <c r="J485" s="15">
        <v>1161515</v>
      </c>
      <c r="K485" s="15"/>
      <c r="L485" s="15"/>
      <c r="M485" s="15"/>
      <c r="N485" s="5">
        <f>SUM(D485:M485)</f>
        <v>1161515</v>
      </c>
    </row>
    <row r="486" spans="1:14" x14ac:dyDescent="0.3">
      <c r="C486" s="19"/>
      <c r="D486" s="24"/>
      <c r="E486" s="24"/>
      <c r="F486" s="24"/>
      <c r="G486" s="24"/>
      <c r="H486" s="24"/>
      <c r="I486" s="24"/>
      <c r="J486" s="24"/>
      <c r="K486" s="24"/>
      <c r="L486" s="24"/>
      <c r="M486" s="24"/>
    </row>
    <row r="487" spans="1:14" ht="27" x14ac:dyDescent="0.25">
      <c r="A487" s="1">
        <v>48</v>
      </c>
      <c r="B487" s="11" t="s">
        <v>14</v>
      </c>
      <c r="C487" s="12" t="s">
        <v>134</v>
      </c>
      <c r="D487" s="24"/>
      <c r="E487" s="24"/>
      <c r="F487" s="24"/>
      <c r="G487" s="24"/>
      <c r="H487" s="24"/>
      <c r="I487" s="24"/>
      <c r="K487" s="24"/>
      <c r="L487" s="24"/>
      <c r="M487" s="24"/>
      <c r="N487" s="2"/>
    </row>
    <row r="488" spans="1:14" ht="13.5" x14ac:dyDescent="0.25">
      <c r="B488" s="2" t="s">
        <v>21</v>
      </c>
      <c r="C488" s="19" t="s">
        <v>35</v>
      </c>
      <c r="D488" s="24"/>
      <c r="E488" s="24"/>
      <c r="F488" s="24"/>
      <c r="G488" s="24"/>
      <c r="H488" s="24"/>
      <c r="I488" s="24"/>
      <c r="K488" s="24"/>
      <c r="L488" s="24"/>
      <c r="M488" s="24"/>
      <c r="N488" s="2"/>
    </row>
    <row r="489" spans="1:14" x14ac:dyDescent="0.3">
      <c r="B489" s="2" t="s">
        <v>90</v>
      </c>
      <c r="C489" s="19"/>
      <c r="D489" s="24"/>
      <c r="E489" s="24"/>
      <c r="F489" s="24"/>
      <c r="G489" s="24"/>
      <c r="H489" s="24"/>
      <c r="I489" s="24"/>
      <c r="J489" s="15">
        <v>4393698</v>
      </c>
      <c r="K489" s="24"/>
      <c r="L489" s="24"/>
      <c r="M489" s="24"/>
      <c r="N489" s="5">
        <f>SUM(D489:M489)</f>
        <v>4393698</v>
      </c>
    </row>
    <row r="490" spans="1:14" x14ac:dyDescent="0.3">
      <c r="B490" s="2" t="s">
        <v>25</v>
      </c>
      <c r="C490" s="19"/>
      <c r="D490" s="24"/>
      <c r="E490" s="24"/>
      <c r="F490" s="24"/>
      <c r="G490" s="24"/>
      <c r="H490" s="24"/>
      <c r="I490" s="24"/>
      <c r="J490" s="15">
        <v>0</v>
      </c>
      <c r="K490" s="24"/>
      <c r="L490" s="24"/>
      <c r="M490" s="24"/>
      <c r="N490" s="5">
        <f>SUM(D490:M490)</f>
        <v>0</v>
      </c>
    </row>
    <row r="491" spans="1:14" x14ac:dyDescent="0.3">
      <c r="C491" s="19"/>
      <c r="D491" s="24"/>
      <c r="E491" s="24"/>
      <c r="F491" s="24"/>
      <c r="G491" s="24"/>
      <c r="H491" s="24"/>
      <c r="I491" s="24"/>
      <c r="J491" s="24"/>
      <c r="K491" s="24"/>
      <c r="L491" s="24"/>
      <c r="M491" s="24"/>
    </row>
    <row r="492" spans="1:14" x14ac:dyDescent="0.3">
      <c r="D492" s="24"/>
      <c r="E492" s="24"/>
      <c r="F492" s="15"/>
      <c r="G492" s="24"/>
      <c r="H492" s="15"/>
      <c r="I492" s="15"/>
      <c r="J492" s="24"/>
      <c r="K492" s="24"/>
      <c r="L492" s="24"/>
      <c r="M492" s="24"/>
    </row>
    <row r="493" spans="1:14" x14ac:dyDescent="0.3">
      <c r="D493" s="24"/>
      <c r="E493" s="24"/>
      <c r="F493" s="15"/>
      <c r="G493" s="24"/>
      <c r="H493" s="15"/>
      <c r="I493" s="15"/>
      <c r="J493" s="24"/>
      <c r="K493" s="24"/>
      <c r="L493" s="24"/>
      <c r="M493" s="24"/>
    </row>
    <row r="494" spans="1:14" x14ac:dyDescent="0.3">
      <c r="B494" s="8" t="s">
        <v>135</v>
      </c>
      <c r="D494" s="24"/>
      <c r="E494" s="24"/>
      <c r="F494" s="15"/>
      <c r="G494" s="24"/>
      <c r="H494" s="15"/>
      <c r="I494" s="15"/>
      <c r="J494" s="24"/>
      <c r="K494" s="24"/>
      <c r="L494" s="24"/>
      <c r="M494" s="24"/>
    </row>
    <row r="495" spans="1:14" x14ac:dyDescent="0.3">
      <c r="A495" s="10">
        <v>1</v>
      </c>
      <c r="B495" s="11" t="s">
        <v>14</v>
      </c>
      <c r="C495" s="12" t="s">
        <v>136</v>
      </c>
      <c r="D495" s="24"/>
      <c r="E495" s="24"/>
      <c r="F495" s="15"/>
      <c r="G495" s="24"/>
      <c r="H495" s="15"/>
      <c r="I495" s="15"/>
      <c r="J495" s="24"/>
      <c r="K495" s="24"/>
      <c r="L495" s="24"/>
      <c r="M495" s="24"/>
    </row>
    <row r="496" spans="1:14" x14ac:dyDescent="0.3">
      <c r="B496" s="2" t="s">
        <v>21</v>
      </c>
      <c r="C496" s="6" t="s">
        <v>66</v>
      </c>
      <c r="F496" s="23"/>
      <c r="G496" s="23"/>
      <c r="L496" s="23"/>
      <c r="N496" s="13"/>
    </row>
    <row r="497" spans="1:15" ht="14.5" x14ac:dyDescent="0.3">
      <c r="A497" s="10"/>
      <c r="B497" s="2" t="s">
        <v>137</v>
      </c>
      <c r="C497" s="30"/>
      <c r="G497" s="15">
        <v>3895663</v>
      </c>
      <c r="H497" s="20"/>
      <c r="I497" s="41"/>
      <c r="J497" s="20"/>
      <c r="K497" s="20"/>
      <c r="L497" s="20"/>
      <c r="M497" s="20"/>
      <c r="N497" s="5">
        <f>SUM(D497:M497)</f>
        <v>3895663</v>
      </c>
    </row>
    <row r="498" spans="1:15" ht="14.5" x14ac:dyDescent="0.3">
      <c r="A498" s="2"/>
      <c r="B498" s="2" t="s">
        <v>25</v>
      </c>
      <c r="C498" s="30"/>
      <c r="G498" s="15">
        <v>9918128</v>
      </c>
      <c r="H498" s="20"/>
      <c r="I498" s="41"/>
      <c r="J498" s="20"/>
      <c r="K498" s="20"/>
      <c r="L498" s="20"/>
      <c r="M498" s="20"/>
      <c r="N498" s="5">
        <f>SUM(D498:M498)</f>
        <v>9918128</v>
      </c>
    </row>
    <row r="499" spans="1:15" ht="14.5" x14ac:dyDescent="0.3">
      <c r="G499" s="23"/>
      <c r="I499" s="39"/>
      <c r="N499" s="13"/>
      <c r="O499" s="27"/>
    </row>
    <row r="500" spans="1:15" ht="14.5" x14ac:dyDescent="0.3">
      <c r="A500" s="1">
        <v>2</v>
      </c>
      <c r="B500" s="11" t="s">
        <v>14</v>
      </c>
      <c r="C500" s="12" t="s">
        <v>138</v>
      </c>
      <c r="G500" s="23"/>
      <c r="I500" s="39"/>
      <c r="N500" s="13"/>
    </row>
    <row r="501" spans="1:15" ht="14.5" x14ac:dyDescent="0.3">
      <c r="B501" s="2" t="s">
        <v>21</v>
      </c>
      <c r="C501" s="6" t="s">
        <v>39</v>
      </c>
      <c r="G501" s="23"/>
      <c r="I501" s="39"/>
      <c r="N501" s="13"/>
    </row>
    <row r="502" spans="1:15" ht="14.5" x14ac:dyDescent="0.3">
      <c r="B502" s="2" t="s">
        <v>137</v>
      </c>
      <c r="C502" s="30"/>
      <c r="D502" s="20"/>
      <c r="E502" s="20"/>
      <c r="F502" s="20"/>
      <c r="G502" s="15"/>
      <c r="H502" s="20"/>
      <c r="I502" s="41"/>
      <c r="J502" s="15">
        <v>19494908</v>
      </c>
      <c r="K502" s="20"/>
      <c r="L502" s="20"/>
      <c r="M502" s="20"/>
      <c r="N502" s="5">
        <f>SUM(D502:M502)</f>
        <v>19494908</v>
      </c>
    </row>
    <row r="503" spans="1:15" ht="14.5" x14ac:dyDescent="0.3">
      <c r="A503" s="2"/>
      <c r="B503" s="2" t="s">
        <v>25</v>
      </c>
      <c r="C503" s="30"/>
      <c r="D503" s="20"/>
      <c r="E503" s="20"/>
      <c r="F503" s="20"/>
      <c r="G503" s="15"/>
      <c r="H503" s="20"/>
      <c r="I503" s="41"/>
      <c r="J503" s="15">
        <v>4680373</v>
      </c>
      <c r="K503" s="20"/>
      <c r="L503" s="20"/>
      <c r="M503" s="20"/>
      <c r="N503" s="5">
        <f>SUM(D503:M503)</f>
        <v>4680373</v>
      </c>
    </row>
    <row r="504" spans="1:15" ht="14.5" x14ac:dyDescent="0.3">
      <c r="G504" s="23"/>
      <c r="I504" s="39"/>
      <c r="J504" s="23"/>
      <c r="N504" s="13"/>
    </row>
    <row r="505" spans="1:15" ht="14.5" x14ac:dyDescent="0.3">
      <c r="A505" s="10">
        <v>3</v>
      </c>
      <c r="B505" s="11" t="s">
        <v>14</v>
      </c>
      <c r="C505" s="12" t="s">
        <v>139</v>
      </c>
      <c r="G505" s="23"/>
      <c r="I505" s="39"/>
      <c r="J505" s="23"/>
      <c r="N505" s="13"/>
    </row>
    <row r="506" spans="1:15" ht="14.5" x14ac:dyDescent="0.3">
      <c r="B506" s="2" t="s">
        <v>21</v>
      </c>
      <c r="C506" s="6" t="s">
        <v>66</v>
      </c>
      <c r="G506" s="23"/>
      <c r="I506" s="39"/>
      <c r="J506" s="23"/>
      <c r="N506" s="13"/>
    </row>
    <row r="507" spans="1:15" ht="14.5" x14ac:dyDescent="0.3">
      <c r="B507" s="2" t="s">
        <v>137</v>
      </c>
      <c r="D507" s="20"/>
      <c r="E507" s="20"/>
      <c r="F507" s="20"/>
      <c r="G507" s="15"/>
      <c r="H507" s="20"/>
      <c r="I507" s="41"/>
      <c r="J507" s="15"/>
      <c r="K507" s="15">
        <v>7274327</v>
      </c>
      <c r="L507" s="20"/>
      <c r="M507" s="20"/>
      <c r="N507" s="5">
        <f>SUM(D507:M507)</f>
        <v>7274327</v>
      </c>
    </row>
    <row r="508" spans="1:15" ht="14.5" x14ac:dyDescent="0.3">
      <c r="A508" s="2"/>
      <c r="B508" s="2" t="s">
        <v>25</v>
      </c>
      <c r="G508" s="23"/>
      <c r="I508" s="39"/>
      <c r="J508" s="23"/>
      <c r="K508" s="15">
        <v>1305503</v>
      </c>
      <c r="L508" s="20"/>
      <c r="M508" s="20"/>
      <c r="N508" s="5">
        <f>SUM(D508:M508)</f>
        <v>1305503</v>
      </c>
    </row>
    <row r="509" spans="1:15" ht="14.5" x14ac:dyDescent="0.3">
      <c r="G509" s="23"/>
      <c r="I509" s="39"/>
      <c r="N509" s="13"/>
    </row>
    <row r="510" spans="1:15" x14ac:dyDescent="0.3">
      <c r="A510" s="10">
        <v>4</v>
      </c>
      <c r="B510" s="11" t="s">
        <v>14</v>
      </c>
      <c r="C510" s="12" t="s">
        <v>140</v>
      </c>
      <c r="G510" s="23"/>
      <c r="N510" s="13"/>
    </row>
    <row r="511" spans="1:15" x14ac:dyDescent="0.3">
      <c r="B511" s="2" t="s">
        <v>21</v>
      </c>
      <c r="C511" s="6" t="s">
        <v>141</v>
      </c>
      <c r="G511" s="23"/>
      <c r="N511" s="13"/>
    </row>
    <row r="512" spans="1:15" x14ac:dyDescent="0.3">
      <c r="B512" s="2" t="s">
        <v>137</v>
      </c>
      <c r="C512" s="30"/>
      <c r="D512" s="20"/>
      <c r="E512" s="20"/>
      <c r="F512" s="20"/>
      <c r="G512" s="15">
        <v>20468839</v>
      </c>
      <c r="H512" s="20"/>
      <c r="I512" s="20"/>
      <c r="J512" s="20"/>
      <c r="K512" s="20"/>
      <c r="L512" s="20"/>
      <c r="M512" s="20"/>
      <c r="N512" s="5">
        <f>SUM(D512:M512)</f>
        <v>20468839</v>
      </c>
    </row>
    <row r="513" spans="1:14" x14ac:dyDescent="0.3">
      <c r="A513" s="2"/>
      <c r="B513" s="2" t="s">
        <v>25</v>
      </c>
      <c r="C513" s="30"/>
      <c r="G513" s="15">
        <v>1869652</v>
      </c>
      <c r="H513" s="20"/>
      <c r="I513" s="20"/>
      <c r="J513" s="20"/>
      <c r="K513" s="20"/>
      <c r="L513" s="20"/>
      <c r="M513" s="20"/>
      <c r="N513" s="5">
        <f>SUM(D513:M513)</f>
        <v>1869652</v>
      </c>
    </row>
    <row r="514" spans="1:14" x14ac:dyDescent="0.3">
      <c r="G514" s="23"/>
      <c r="N514" s="13"/>
    </row>
    <row r="515" spans="1:14" x14ac:dyDescent="0.3">
      <c r="A515" s="1">
        <v>5</v>
      </c>
      <c r="B515" s="11" t="s">
        <v>14</v>
      </c>
      <c r="C515" s="12" t="s">
        <v>142</v>
      </c>
      <c r="G515" s="23"/>
      <c r="N515" s="13"/>
    </row>
    <row r="516" spans="1:14" x14ac:dyDescent="0.3">
      <c r="B516" s="2" t="s">
        <v>21</v>
      </c>
      <c r="C516" s="6" t="s">
        <v>66</v>
      </c>
      <c r="G516" s="23"/>
      <c r="N516" s="13"/>
    </row>
    <row r="517" spans="1:14" x14ac:dyDescent="0.3">
      <c r="B517" s="2" t="s">
        <v>137</v>
      </c>
      <c r="C517" s="30"/>
      <c r="G517" s="15">
        <v>16525084</v>
      </c>
      <c r="H517" s="20"/>
      <c r="I517" s="20"/>
      <c r="J517" s="20"/>
      <c r="K517" s="20"/>
      <c r="L517" s="20"/>
      <c r="M517" s="20"/>
      <c r="N517" s="5">
        <f>SUM(D517:M517)</f>
        <v>16525084</v>
      </c>
    </row>
    <row r="518" spans="1:14" x14ac:dyDescent="0.3">
      <c r="A518" s="2"/>
      <c r="B518" s="2" t="s">
        <v>25</v>
      </c>
      <c r="C518" s="30"/>
      <c r="G518" s="15">
        <v>5455162</v>
      </c>
      <c r="H518" s="20"/>
      <c r="I518" s="20"/>
      <c r="J518" s="20"/>
      <c r="K518" s="20"/>
      <c r="L518" s="20"/>
      <c r="M518" s="20"/>
      <c r="N518" s="5">
        <f>SUM(D518:M518)</f>
        <v>5455162</v>
      </c>
    </row>
    <row r="519" spans="1:14" x14ac:dyDescent="0.3">
      <c r="G519" s="23"/>
      <c r="N519" s="13"/>
    </row>
    <row r="520" spans="1:14" x14ac:dyDescent="0.3">
      <c r="A520" s="10">
        <v>6</v>
      </c>
      <c r="B520" s="11" t="s">
        <v>14</v>
      </c>
      <c r="C520" s="12" t="s">
        <v>143</v>
      </c>
      <c r="G520" s="23"/>
      <c r="N520" s="13"/>
    </row>
    <row r="521" spans="1:14" x14ac:dyDescent="0.3">
      <c r="B521" s="2" t="s">
        <v>21</v>
      </c>
      <c r="C521" s="6" t="s">
        <v>66</v>
      </c>
      <c r="G521" s="23"/>
      <c r="N521" s="13"/>
    </row>
    <row r="522" spans="1:14" x14ac:dyDescent="0.3">
      <c r="B522" s="2" t="s">
        <v>137</v>
      </c>
      <c r="G522" s="23"/>
      <c r="K522" s="15">
        <v>9196224</v>
      </c>
      <c r="L522" s="20"/>
      <c r="M522" s="20"/>
      <c r="N522" s="5">
        <f>SUM(D522:M522)</f>
        <v>9196224</v>
      </c>
    </row>
    <row r="523" spans="1:14" x14ac:dyDescent="0.3">
      <c r="A523" s="2"/>
      <c r="B523" s="2" t="s">
        <v>25</v>
      </c>
      <c r="G523" s="23"/>
      <c r="K523" s="15">
        <v>811493</v>
      </c>
      <c r="L523" s="20"/>
      <c r="M523" s="20"/>
      <c r="N523" s="5">
        <f>SUM(D523:M523)</f>
        <v>811493</v>
      </c>
    </row>
    <row r="524" spans="1:14" x14ac:dyDescent="0.3">
      <c r="G524" s="23"/>
      <c r="K524" s="20"/>
      <c r="L524" s="20"/>
      <c r="M524" s="20"/>
    </row>
    <row r="525" spans="1:14" x14ac:dyDescent="0.3">
      <c r="A525" s="10">
        <v>7</v>
      </c>
      <c r="B525" s="11" t="s">
        <v>14</v>
      </c>
      <c r="C525" s="12" t="s">
        <v>144</v>
      </c>
      <c r="G525" s="23"/>
      <c r="N525" s="13"/>
    </row>
    <row r="526" spans="1:14" x14ac:dyDescent="0.3">
      <c r="B526" s="2" t="s">
        <v>21</v>
      </c>
      <c r="C526" s="6" t="s">
        <v>39</v>
      </c>
      <c r="G526" s="23"/>
      <c r="N526" s="13"/>
    </row>
    <row r="527" spans="1:14" x14ac:dyDescent="0.3">
      <c r="B527" s="2" t="s">
        <v>137</v>
      </c>
      <c r="C527" s="30"/>
      <c r="G527" s="15">
        <v>24934771</v>
      </c>
      <c r="H527" s="20"/>
      <c r="I527" s="20"/>
      <c r="J527" s="20"/>
      <c r="K527" s="20"/>
      <c r="L527" s="20"/>
      <c r="M527" s="20"/>
      <c r="N527" s="5">
        <f>SUM(D527:M527)</f>
        <v>24934771</v>
      </c>
    </row>
    <row r="528" spans="1:14" x14ac:dyDescent="0.3">
      <c r="A528" s="2"/>
      <c r="B528" s="2" t="s">
        <v>25</v>
      </c>
      <c r="C528" s="30"/>
      <c r="G528" s="15">
        <v>5901746</v>
      </c>
      <c r="H528" s="20"/>
      <c r="I528" s="20"/>
      <c r="J528" s="20"/>
      <c r="K528" s="20"/>
      <c r="L528" s="20"/>
      <c r="M528" s="20"/>
      <c r="N528" s="5">
        <f>SUM(D528:M528)</f>
        <v>5901746</v>
      </c>
    </row>
    <row r="529" spans="1:14" ht="14.5" x14ac:dyDescent="0.35">
      <c r="C529"/>
      <c r="G529" s="15"/>
      <c r="H529" s="20"/>
      <c r="I529" s="20"/>
      <c r="J529" s="20"/>
      <c r="K529" s="20"/>
      <c r="L529" s="20"/>
      <c r="M529" s="20"/>
    </row>
    <row r="530" spans="1:14" x14ac:dyDescent="0.3">
      <c r="A530" s="1">
        <v>8</v>
      </c>
      <c r="B530" s="11" t="s">
        <v>14</v>
      </c>
      <c r="C530" s="12" t="s">
        <v>145</v>
      </c>
      <c r="G530" s="23"/>
      <c r="N530" s="13"/>
    </row>
    <row r="531" spans="1:14" x14ac:dyDescent="0.3">
      <c r="B531" s="2" t="s">
        <v>21</v>
      </c>
      <c r="C531" s="6" t="s">
        <v>35</v>
      </c>
      <c r="G531" s="23"/>
      <c r="N531" s="13"/>
    </row>
    <row r="532" spans="1:14" x14ac:dyDescent="0.3">
      <c r="B532" s="2" t="s">
        <v>90</v>
      </c>
      <c r="F532" s="15">
        <v>80704</v>
      </c>
      <c r="G532" s="15"/>
      <c r="H532" s="20"/>
      <c r="I532" s="20"/>
      <c r="J532" s="20"/>
      <c r="K532" s="20"/>
      <c r="L532" s="20"/>
      <c r="M532" s="20"/>
      <c r="N532" s="5">
        <f>SUM(D532:M532)</f>
        <v>80704</v>
      </c>
    </row>
    <row r="533" spans="1:14" x14ac:dyDescent="0.3">
      <c r="A533" s="2"/>
      <c r="B533" s="2" t="s">
        <v>25</v>
      </c>
      <c r="F533" s="15">
        <v>1549834</v>
      </c>
      <c r="G533" s="15"/>
      <c r="H533" s="20"/>
      <c r="I533" s="20"/>
      <c r="J533" s="20"/>
      <c r="K533" s="20"/>
      <c r="L533" s="20"/>
      <c r="M533" s="20"/>
      <c r="N533" s="5">
        <f>SUM(D533:M533)</f>
        <v>1549834</v>
      </c>
    </row>
    <row r="534" spans="1:14" ht="14.5" x14ac:dyDescent="0.35">
      <c r="C534"/>
      <c r="G534" s="23"/>
      <c r="N534" s="13"/>
    </row>
    <row r="535" spans="1:14" x14ac:dyDescent="0.3">
      <c r="A535" s="10">
        <v>9</v>
      </c>
      <c r="B535" s="11" t="s">
        <v>14</v>
      </c>
      <c r="C535" s="12" t="s">
        <v>146</v>
      </c>
      <c r="G535" s="23"/>
      <c r="N535" s="13"/>
    </row>
    <row r="536" spans="1:14" x14ac:dyDescent="0.3">
      <c r="B536" s="2" t="s">
        <v>21</v>
      </c>
      <c r="C536" s="6" t="s">
        <v>35</v>
      </c>
      <c r="G536" s="23"/>
      <c r="N536" s="13"/>
    </row>
    <row r="537" spans="1:14" x14ac:dyDescent="0.3">
      <c r="B537" s="2" t="s">
        <v>137</v>
      </c>
      <c r="F537" s="15">
        <v>221185</v>
      </c>
      <c r="G537" s="15"/>
      <c r="H537" s="20"/>
      <c r="I537" s="20"/>
      <c r="J537" s="20"/>
      <c r="K537" s="20"/>
      <c r="L537" s="20"/>
      <c r="M537" s="20"/>
      <c r="N537" s="5">
        <f>SUM(D537:M537)</f>
        <v>221185</v>
      </c>
    </row>
    <row r="538" spans="1:14" x14ac:dyDescent="0.3">
      <c r="A538" s="2"/>
      <c r="B538" s="2" t="s">
        <v>25</v>
      </c>
      <c r="F538" s="15">
        <v>1381464</v>
      </c>
      <c r="G538" s="15"/>
      <c r="H538" s="20"/>
      <c r="I538" s="20"/>
      <c r="J538" s="20"/>
      <c r="K538" s="20"/>
      <c r="L538" s="20"/>
      <c r="M538" s="20"/>
      <c r="N538" s="5">
        <f>SUM(D538:M538)</f>
        <v>1381464</v>
      </c>
    </row>
    <row r="539" spans="1:14" x14ac:dyDescent="0.3">
      <c r="F539" s="20"/>
      <c r="G539" s="15"/>
      <c r="H539" s="20"/>
      <c r="I539" s="20"/>
      <c r="J539" s="20"/>
      <c r="K539" s="20"/>
      <c r="L539" s="20"/>
      <c r="M539" s="20"/>
    </row>
    <row r="540" spans="1:14" x14ac:dyDescent="0.3">
      <c r="A540" s="10">
        <v>10</v>
      </c>
      <c r="B540" s="11" t="s">
        <v>14</v>
      </c>
      <c r="C540" s="12" t="s">
        <v>147</v>
      </c>
      <c r="N540" s="13"/>
    </row>
    <row r="541" spans="1:14" x14ac:dyDescent="0.3">
      <c r="B541" s="2" t="s">
        <v>21</v>
      </c>
      <c r="C541" s="6" t="s">
        <v>66</v>
      </c>
      <c r="N541" s="13"/>
    </row>
    <row r="542" spans="1:14" x14ac:dyDescent="0.3">
      <c r="B542" s="2" t="s">
        <v>137</v>
      </c>
      <c r="K542" s="15">
        <v>10601515</v>
      </c>
      <c r="L542" s="20"/>
      <c r="M542" s="20"/>
      <c r="N542" s="5">
        <f t="shared" ref="N542:N558" si="11">SUM(D542:M542)</f>
        <v>10601515</v>
      </c>
    </row>
    <row r="543" spans="1:14" x14ac:dyDescent="0.3">
      <c r="A543" s="2"/>
      <c r="B543" s="2" t="s">
        <v>25</v>
      </c>
      <c r="K543" s="15">
        <v>4004513</v>
      </c>
      <c r="L543" s="20"/>
      <c r="M543" s="20"/>
      <c r="N543" s="5">
        <f t="shared" si="11"/>
        <v>4004513</v>
      </c>
    </row>
    <row r="544" spans="1:14" x14ac:dyDescent="0.3">
      <c r="N544" s="13"/>
    </row>
    <row r="545" spans="1:14" x14ac:dyDescent="0.3">
      <c r="A545" s="1">
        <v>11</v>
      </c>
      <c r="B545" s="11" t="s">
        <v>14</v>
      </c>
      <c r="C545" s="12" t="s">
        <v>148</v>
      </c>
      <c r="N545" s="13"/>
    </row>
    <row r="546" spans="1:14" x14ac:dyDescent="0.3">
      <c r="B546" s="2" t="s">
        <v>21</v>
      </c>
      <c r="C546" s="6" t="s">
        <v>66</v>
      </c>
      <c r="N546" s="13"/>
    </row>
    <row r="547" spans="1:14" x14ac:dyDescent="0.3">
      <c r="B547" s="2" t="s">
        <v>137</v>
      </c>
      <c r="D547" s="20"/>
      <c r="E547" s="15">
        <v>26632</v>
      </c>
      <c r="F547" s="20"/>
      <c r="G547" s="20"/>
      <c r="H547" s="20"/>
      <c r="I547" s="20"/>
      <c r="J547" s="20"/>
      <c r="K547" s="20"/>
      <c r="L547" s="15">
        <v>23301</v>
      </c>
      <c r="M547" s="20"/>
      <c r="N547" s="5">
        <f t="shared" si="11"/>
        <v>49933</v>
      </c>
    </row>
    <row r="548" spans="1:14" x14ac:dyDescent="0.3">
      <c r="A548" s="2"/>
      <c r="B548" s="2" t="s">
        <v>25</v>
      </c>
      <c r="D548" s="20"/>
      <c r="E548" s="15">
        <v>3473515</v>
      </c>
      <c r="F548" s="20"/>
      <c r="G548" s="20"/>
      <c r="H548" s="20"/>
      <c r="I548" s="20"/>
      <c r="J548" s="20"/>
      <c r="K548" s="20"/>
      <c r="L548" s="15">
        <v>3046943</v>
      </c>
      <c r="M548" s="20"/>
      <c r="N548" s="5">
        <f t="shared" si="11"/>
        <v>6520458</v>
      </c>
    </row>
    <row r="549" spans="1:14" x14ac:dyDescent="0.3">
      <c r="N549" s="13"/>
    </row>
    <row r="550" spans="1:14" x14ac:dyDescent="0.3">
      <c r="A550" s="10">
        <v>12</v>
      </c>
      <c r="B550" s="11" t="s">
        <v>14</v>
      </c>
      <c r="C550" s="12" t="s">
        <v>149</v>
      </c>
      <c r="N550" s="13"/>
    </row>
    <row r="551" spans="1:14" x14ac:dyDescent="0.3">
      <c r="B551" s="2" t="s">
        <v>21</v>
      </c>
      <c r="C551" s="6" t="s">
        <v>150</v>
      </c>
      <c r="N551" s="13"/>
    </row>
    <row r="552" spans="1:14" x14ac:dyDescent="0.3">
      <c r="B552" s="2" t="s">
        <v>137</v>
      </c>
      <c r="D552" s="20"/>
      <c r="E552" s="20"/>
      <c r="F552" s="15">
        <v>828100000</v>
      </c>
      <c r="G552" s="20"/>
      <c r="H552" s="20"/>
      <c r="I552" s="20"/>
      <c r="J552" s="20"/>
      <c r="K552" s="20"/>
      <c r="L552" s="20"/>
      <c r="M552" s="20"/>
      <c r="N552" s="5">
        <f t="shared" si="11"/>
        <v>828100000</v>
      </c>
    </row>
    <row r="553" spans="1:14" x14ac:dyDescent="0.3">
      <c r="A553" s="2"/>
      <c r="B553" s="2" t="s">
        <v>25</v>
      </c>
      <c r="D553" s="20"/>
      <c r="E553" s="20"/>
      <c r="F553" s="15">
        <v>68477691</v>
      </c>
      <c r="G553" s="20"/>
      <c r="H553" s="20"/>
      <c r="I553" s="20"/>
      <c r="J553" s="20"/>
      <c r="K553" s="20"/>
      <c r="L553" s="20"/>
      <c r="M553" s="20"/>
      <c r="N553" s="5">
        <f t="shared" si="11"/>
        <v>68477691</v>
      </c>
    </row>
    <row r="554" spans="1:14" x14ac:dyDescent="0.3">
      <c r="N554" s="13"/>
    </row>
    <row r="555" spans="1:14" x14ac:dyDescent="0.3">
      <c r="A555" s="10">
        <v>13</v>
      </c>
      <c r="B555" s="11" t="s">
        <v>14</v>
      </c>
      <c r="C555" s="12" t="s">
        <v>151</v>
      </c>
      <c r="N555" s="13"/>
    </row>
    <row r="556" spans="1:14" x14ac:dyDescent="0.3">
      <c r="B556" s="2" t="s">
        <v>21</v>
      </c>
      <c r="C556" s="6" t="s">
        <v>66</v>
      </c>
      <c r="N556" s="13"/>
    </row>
    <row r="557" spans="1:14" x14ac:dyDescent="0.3">
      <c r="B557" s="2" t="s">
        <v>137</v>
      </c>
      <c r="L557" s="15">
        <v>61728</v>
      </c>
      <c r="M557" s="20"/>
      <c r="N557" s="5">
        <f>SUM(D557:M557)</f>
        <v>61728</v>
      </c>
    </row>
    <row r="558" spans="1:14" x14ac:dyDescent="0.3">
      <c r="A558" s="2"/>
      <c r="B558" s="2" t="s">
        <v>25</v>
      </c>
      <c r="L558" s="15">
        <v>1531221</v>
      </c>
      <c r="M558" s="20"/>
      <c r="N558" s="5">
        <f t="shared" si="11"/>
        <v>1531221</v>
      </c>
    </row>
    <row r="560" spans="1:14" x14ac:dyDescent="0.3">
      <c r="B560" s="11"/>
      <c r="C560" s="12"/>
    </row>
    <row r="562" spans="1:14" x14ac:dyDescent="0.3">
      <c r="N562" s="13"/>
    </row>
    <row r="563" spans="1:14" x14ac:dyDescent="0.3">
      <c r="A563" s="10"/>
      <c r="N563" s="13"/>
    </row>
    <row r="564" spans="1:14" x14ac:dyDescent="0.3">
      <c r="N564" s="13"/>
    </row>
    <row r="565" spans="1:14" x14ac:dyDescent="0.3">
      <c r="K565" s="23"/>
      <c r="N565" s="13"/>
    </row>
    <row r="566" spans="1:14" x14ac:dyDescent="0.3">
      <c r="B566" s="11"/>
      <c r="C566" s="12"/>
      <c r="K566" s="23"/>
      <c r="N566" s="13"/>
    </row>
    <row r="567" spans="1:14" x14ac:dyDescent="0.3">
      <c r="N567" s="13"/>
    </row>
    <row r="568" spans="1:14" x14ac:dyDescent="0.3">
      <c r="N568" s="13"/>
    </row>
    <row r="569" spans="1:14" x14ac:dyDescent="0.3">
      <c r="A569" s="10"/>
      <c r="N569" s="13"/>
    </row>
    <row r="570" spans="1:14" x14ac:dyDescent="0.3">
      <c r="N570" s="13"/>
    </row>
    <row r="571" spans="1:14" x14ac:dyDescent="0.3">
      <c r="K571" s="23"/>
      <c r="N571" s="13"/>
    </row>
    <row r="572" spans="1:14" x14ac:dyDescent="0.3">
      <c r="K572" s="23"/>
      <c r="N572" s="13"/>
    </row>
    <row r="573" spans="1:14" x14ac:dyDescent="0.3">
      <c r="N573" s="13"/>
    </row>
    <row r="574" spans="1:14" x14ac:dyDescent="0.3">
      <c r="N574" s="13"/>
    </row>
    <row r="575" spans="1:14" x14ac:dyDescent="0.3">
      <c r="N575" s="13"/>
    </row>
    <row r="576" spans="1:14" x14ac:dyDescent="0.3">
      <c r="N576" s="13"/>
    </row>
    <row r="577" spans="14:14" x14ac:dyDescent="0.3">
      <c r="N577" s="13"/>
    </row>
    <row r="578" spans="14:14" x14ac:dyDescent="0.3">
      <c r="N578" s="13"/>
    </row>
    <row r="579" spans="14:14" x14ac:dyDescent="0.3">
      <c r="N579" s="13"/>
    </row>
    <row r="580" spans="14:14" x14ac:dyDescent="0.3">
      <c r="N580" s="13"/>
    </row>
    <row r="581" spans="14:14" x14ac:dyDescent="0.3">
      <c r="N581" s="13"/>
    </row>
    <row r="582" spans="14:14" x14ac:dyDescent="0.3">
      <c r="N582" s="13"/>
    </row>
    <row r="583" spans="14:14" x14ac:dyDescent="0.3">
      <c r="N583" s="13"/>
    </row>
    <row r="584" spans="14:14" x14ac:dyDescent="0.3">
      <c r="N584" s="13"/>
    </row>
    <row r="585" spans="14:14" x14ac:dyDescent="0.3">
      <c r="N585" s="13"/>
    </row>
    <row r="586" spans="14:14" x14ac:dyDescent="0.3">
      <c r="N586" s="13"/>
    </row>
    <row r="587" spans="14:14" x14ac:dyDescent="0.3">
      <c r="N587" s="13"/>
    </row>
    <row r="588" spans="14:14" x14ac:dyDescent="0.3">
      <c r="N588" s="13"/>
    </row>
    <row r="589" spans="14:14" x14ac:dyDescent="0.3">
      <c r="N589" s="13"/>
    </row>
    <row r="590" spans="14:14" x14ac:dyDescent="0.3">
      <c r="N590" s="13"/>
    </row>
    <row r="591" spans="14:14" x14ac:dyDescent="0.3">
      <c r="N591" s="13"/>
    </row>
    <row r="592" spans="14:14" x14ac:dyDescent="0.3">
      <c r="N592" s="13"/>
    </row>
    <row r="593" spans="14:14" x14ac:dyDescent="0.3">
      <c r="N593" s="13"/>
    </row>
    <row r="594" spans="14:14" x14ac:dyDescent="0.3">
      <c r="N594" s="13"/>
    </row>
    <row r="595" spans="14:14" x14ac:dyDescent="0.3">
      <c r="N595" s="13"/>
    </row>
    <row r="596" spans="14:14" x14ac:dyDescent="0.3">
      <c r="N596" s="13"/>
    </row>
    <row r="597" spans="14:14" x14ac:dyDescent="0.3">
      <c r="N597" s="13"/>
    </row>
    <row r="598" spans="14:14" x14ac:dyDescent="0.3">
      <c r="N598" s="13"/>
    </row>
    <row r="599" spans="14:14" x14ac:dyDescent="0.3">
      <c r="N599" s="13"/>
    </row>
    <row r="600" spans="14:14" x14ac:dyDescent="0.3">
      <c r="N600" s="13"/>
    </row>
    <row r="601" spans="14:14" x14ac:dyDescent="0.3">
      <c r="N601" s="13"/>
    </row>
    <row r="602" spans="14:14" x14ac:dyDescent="0.3">
      <c r="N602" s="13"/>
    </row>
    <row r="603" spans="14:14" x14ac:dyDescent="0.3">
      <c r="N603" s="13"/>
    </row>
    <row r="604" spans="14:14" x14ac:dyDescent="0.3">
      <c r="N604" s="13"/>
    </row>
    <row r="605" spans="14:14" x14ac:dyDescent="0.3">
      <c r="N605" s="13"/>
    </row>
    <row r="606" spans="14:14" x14ac:dyDescent="0.3">
      <c r="N606" s="13"/>
    </row>
    <row r="607" spans="14:14" x14ac:dyDescent="0.3">
      <c r="N607" s="13"/>
    </row>
    <row r="608" spans="14:14" x14ac:dyDescent="0.3">
      <c r="N608" s="13"/>
    </row>
    <row r="609" spans="14:14" x14ac:dyDescent="0.3">
      <c r="N609" s="13"/>
    </row>
    <row r="610" spans="14:14" x14ac:dyDescent="0.3">
      <c r="N610" s="13"/>
    </row>
    <row r="611" spans="14:14" x14ac:dyDescent="0.3">
      <c r="N611" s="13"/>
    </row>
    <row r="612" spans="14:14" x14ac:dyDescent="0.3">
      <c r="N612" s="13"/>
    </row>
    <row r="613" spans="14:14" x14ac:dyDescent="0.3">
      <c r="N613" s="13"/>
    </row>
    <row r="614" spans="14:14" x14ac:dyDescent="0.3">
      <c r="N614" s="13"/>
    </row>
    <row r="615" spans="14:14" x14ac:dyDescent="0.3">
      <c r="N615" s="13"/>
    </row>
    <row r="616" spans="14:14" x14ac:dyDescent="0.3">
      <c r="N616" s="13"/>
    </row>
    <row r="617" spans="14:14" x14ac:dyDescent="0.3">
      <c r="N617" s="13"/>
    </row>
    <row r="618" spans="14:14" x14ac:dyDescent="0.3">
      <c r="N618" s="13"/>
    </row>
    <row r="619" spans="14:14" x14ac:dyDescent="0.3">
      <c r="N619" s="13"/>
    </row>
    <row r="620" spans="14:14" x14ac:dyDescent="0.3">
      <c r="N620" s="13"/>
    </row>
    <row r="621" spans="14:14" x14ac:dyDescent="0.3">
      <c r="N621" s="13"/>
    </row>
    <row r="622" spans="14:14" x14ac:dyDescent="0.3">
      <c r="N622" s="13"/>
    </row>
    <row r="623" spans="14:14" x14ac:dyDescent="0.3">
      <c r="N623" s="13"/>
    </row>
    <row r="624" spans="14:14" x14ac:dyDescent="0.3">
      <c r="N624" s="13"/>
    </row>
    <row r="625" spans="14:14" x14ac:dyDescent="0.3">
      <c r="N625" s="13"/>
    </row>
    <row r="626" spans="14:14" x14ac:dyDescent="0.3">
      <c r="N626" s="13"/>
    </row>
    <row r="627" spans="14:14" x14ac:dyDescent="0.3">
      <c r="N627" s="13"/>
    </row>
    <row r="628" spans="14:14" x14ac:dyDescent="0.3">
      <c r="N628" s="13"/>
    </row>
    <row r="629" spans="14:14" x14ac:dyDescent="0.3">
      <c r="N629" s="13"/>
    </row>
    <row r="630" spans="14:14" x14ac:dyDescent="0.3">
      <c r="N630" s="13"/>
    </row>
    <row r="631" spans="14:14" x14ac:dyDescent="0.3">
      <c r="N631" s="13"/>
    </row>
    <row r="632" spans="14:14" x14ac:dyDescent="0.3">
      <c r="N632" s="13"/>
    </row>
    <row r="633" spans="14:14" x14ac:dyDescent="0.3">
      <c r="N633" s="13"/>
    </row>
    <row r="634" spans="14:14" x14ac:dyDescent="0.3">
      <c r="N634" s="13"/>
    </row>
    <row r="635" spans="14:14" x14ac:dyDescent="0.3">
      <c r="N635" s="13"/>
    </row>
    <row r="636" spans="14:14" x14ac:dyDescent="0.3">
      <c r="N636" s="13"/>
    </row>
    <row r="637" spans="14:14" x14ac:dyDescent="0.3">
      <c r="N637" s="13"/>
    </row>
    <row r="638" spans="14:14" x14ac:dyDescent="0.3">
      <c r="N638" s="13"/>
    </row>
    <row r="639" spans="14:14" x14ac:dyDescent="0.3">
      <c r="N639" s="13"/>
    </row>
    <row r="640" spans="14:14" x14ac:dyDescent="0.3">
      <c r="N640" s="13"/>
    </row>
    <row r="641" spans="14:14" x14ac:dyDescent="0.3">
      <c r="N641" s="13"/>
    </row>
    <row r="642" spans="14:14" x14ac:dyDescent="0.3">
      <c r="N642" s="13"/>
    </row>
    <row r="643" spans="14:14" x14ac:dyDescent="0.3">
      <c r="N643" s="13"/>
    </row>
    <row r="644" spans="14:14" x14ac:dyDescent="0.3">
      <c r="N644" s="13"/>
    </row>
    <row r="645" spans="14:14" x14ac:dyDescent="0.3">
      <c r="N645" s="13"/>
    </row>
    <row r="646" spans="14:14" x14ac:dyDescent="0.3">
      <c r="N646" s="13"/>
    </row>
    <row r="647" spans="14:14" x14ac:dyDescent="0.3">
      <c r="N647" s="13"/>
    </row>
    <row r="648" spans="14:14" x14ac:dyDescent="0.3">
      <c r="N648" s="13"/>
    </row>
    <row r="649" spans="14:14" x14ac:dyDescent="0.3">
      <c r="N649" s="13"/>
    </row>
    <row r="650" spans="14:14" x14ac:dyDescent="0.3">
      <c r="N650" s="13"/>
    </row>
    <row r="651" spans="14:14" x14ac:dyDescent="0.3">
      <c r="N651" s="13"/>
    </row>
    <row r="652" spans="14:14" x14ac:dyDescent="0.3">
      <c r="N652" s="13"/>
    </row>
    <row r="653" spans="14:14" x14ac:dyDescent="0.3">
      <c r="N653" s="13"/>
    </row>
    <row r="654" spans="14:14" x14ac:dyDescent="0.3">
      <c r="N654" s="13"/>
    </row>
    <row r="655" spans="14:14" x14ac:dyDescent="0.3">
      <c r="N655" s="13"/>
    </row>
    <row r="656" spans="14:14" x14ac:dyDescent="0.3">
      <c r="N656" s="13"/>
    </row>
    <row r="657" spans="14:14" x14ac:dyDescent="0.3">
      <c r="N657" s="13"/>
    </row>
    <row r="658" spans="14:14" x14ac:dyDescent="0.3">
      <c r="N658" s="13"/>
    </row>
    <row r="659" spans="14:14" x14ac:dyDescent="0.3">
      <c r="N659" s="13"/>
    </row>
    <row r="660" spans="14:14" x14ac:dyDescent="0.3">
      <c r="N660" s="13"/>
    </row>
    <row r="661" spans="14:14" x14ac:dyDescent="0.3">
      <c r="N661" s="13"/>
    </row>
    <row r="662" spans="14:14" x14ac:dyDescent="0.3">
      <c r="N662" s="13"/>
    </row>
    <row r="663" spans="14:14" x14ac:dyDescent="0.3">
      <c r="N663" s="13"/>
    </row>
    <row r="664" spans="14:14" x14ac:dyDescent="0.3">
      <c r="N664" s="13"/>
    </row>
    <row r="665" spans="14:14" x14ac:dyDescent="0.3">
      <c r="N665" s="13"/>
    </row>
    <row r="666" spans="14:14" x14ac:dyDescent="0.3">
      <c r="N666" s="13"/>
    </row>
    <row r="667" spans="14:14" x14ac:dyDescent="0.3">
      <c r="N667" s="13"/>
    </row>
    <row r="668" spans="14:14" x14ac:dyDescent="0.3">
      <c r="N668" s="13"/>
    </row>
    <row r="669" spans="14:14" x14ac:dyDescent="0.3">
      <c r="N669" s="13"/>
    </row>
    <row r="670" spans="14:14" x14ac:dyDescent="0.3">
      <c r="N670" s="13"/>
    </row>
    <row r="671" spans="14:14" x14ac:dyDescent="0.3">
      <c r="N671" s="13"/>
    </row>
    <row r="672" spans="14:14" x14ac:dyDescent="0.3">
      <c r="N672" s="13"/>
    </row>
    <row r="673" spans="14:14" x14ac:dyDescent="0.3">
      <c r="N673" s="13"/>
    </row>
    <row r="674" spans="14:14" x14ac:dyDescent="0.3">
      <c r="N674" s="13"/>
    </row>
    <row r="675" spans="14:14" x14ac:dyDescent="0.3">
      <c r="N675" s="13"/>
    </row>
    <row r="676" spans="14:14" x14ac:dyDescent="0.3">
      <c r="N676" s="13"/>
    </row>
    <row r="677" spans="14:14" x14ac:dyDescent="0.3">
      <c r="N677" s="13"/>
    </row>
    <row r="678" spans="14:14" x14ac:dyDescent="0.3">
      <c r="N678" s="13"/>
    </row>
    <row r="679" spans="14:14" x14ac:dyDescent="0.3">
      <c r="N679" s="13"/>
    </row>
    <row r="680" spans="14:14" x14ac:dyDescent="0.3">
      <c r="N680" s="13"/>
    </row>
    <row r="681" spans="14:14" x14ac:dyDescent="0.3">
      <c r="N681" s="13"/>
    </row>
    <row r="682" spans="14:14" x14ac:dyDescent="0.3">
      <c r="N682" s="13"/>
    </row>
    <row r="683" spans="14:14" x14ac:dyDescent="0.3">
      <c r="N683" s="13"/>
    </row>
    <row r="684" spans="14:14" x14ac:dyDescent="0.3">
      <c r="N684" s="13"/>
    </row>
    <row r="685" spans="14:14" x14ac:dyDescent="0.3">
      <c r="N685" s="13"/>
    </row>
    <row r="686" spans="14:14" x14ac:dyDescent="0.3">
      <c r="N686" s="13"/>
    </row>
    <row r="687" spans="14:14" x14ac:dyDescent="0.3">
      <c r="N687" s="13"/>
    </row>
    <row r="688" spans="14:14" x14ac:dyDescent="0.3">
      <c r="N688" s="13"/>
    </row>
    <row r="689" spans="14:14" x14ac:dyDescent="0.3">
      <c r="N689" s="13"/>
    </row>
    <row r="690" spans="14:14" x14ac:dyDescent="0.3">
      <c r="N690" s="13"/>
    </row>
    <row r="691" spans="14:14" x14ac:dyDescent="0.3">
      <c r="N691" s="13"/>
    </row>
    <row r="692" spans="14:14" x14ac:dyDescent="0.3">
      <c r="N692" s="13"/>
    </row>
    <row r="693" spans="14:14" x14ac:dyDescent="0.3">
      <c r="N693" s="13"/>
    </row>
    <row r="694" spans="14:14" x14ac:dyDescent="0.3">
      <c r="N694" s="13"/>
    </row>
    <row r="695" spans="14:14" x14ac:dyDescent="0.3">
      <c r="N695" s="13"/>
    </row>
    <row r="696" spans="14:14" x14ac:dyDescent="0.3">
      <c r="N696" s="13"/>
    </row>
    <row r="697" spans="14:14" x14ac:dyDescent="0.3">
      <c r="N697" s="13"/>
    </row>
    <row r="698" spans="14:14" x14ac:dyDescent="0.3">
      <c r="N698" s="13"/>
    </row>
    <row r="699" spans="14:14" x14ac:dyDescent="0.3">
      <c r="N699" s="13"/>
    </row>
    <row r="700" spans="14:14" x14ac:dyDescent="0.3">
      <c r="N700" s="13"/>
    </row>
    <row r="701" spans="14:14" x14ac:dyDescent="0.3">
      <c r="N701" s="13"/>
    </row>
    <row r="702" spans="14:14" x14ac:dyDescent="0.3">
      <c r="N702" s="13"/>
    </row>
    <row r="703" spans="14:14" x14ac:dyDescent="0.3">
      <c r="N703" s="13"/>
    </row>
    <row r="704" spans="14:14" x14ac:dyDescent="0.3">
      <c r="N704" s="13"/>
    </row>
    <row r="705" spans="14:14" x14ac:dyDescent="0.3">
      <c r="N705" s="13"/>
    </row>
    <row r="706" spans="14:14" x14ac:dyDescent="0.3">
      <c r="N706" s="13"/>
    </row>
    <row r="707" spans="14:14" x14ac:dyDescent="0.3">
      <c r="N707" s="13"/>
    </row>
    <row r="708" spans="14:14" x14ac:dyDescent="0.3">
      <c r="N708" s="13"/>
    </row>
    <row r="709" spans="14:14" x14ac:dyDescent="0.3">
      <c r="N709" s="13"/>
    </row>
    <row r="710" spans="14:14" x14ac:dyDescent="0.3">
      <c r="N710" s="13"/>
    </row>
    <row r="711" spans="14:14" x14ac:dyDescent="0.3">
      <c r="N711" s="13"/>
    </row>
    <row r="712" spans="14:14" x14ac:dyDescent="0.3">
      <c r="N712" s="13"/>
    </row>
    <row r="713" spans="14:14" x14ac:dyDescent="0.3">
      <c r="N713" s="13"/>
    </row>
    <row r="714" spans="14:14" x14ac:dyDescent="0.3">
      <c r="N714" s="13"/>
    </row>
    <row r="715" spans="14:14" x14ac:dyDescent="0.3">
      <c r="N715" s="13"/>
    </row>
    <row r="716" spans="14:14" x14ac:dyDescent="0.3">
      <c r="N716" s="13"/>
    </row>
    <row r="717" spans="14:14" x14ac:dyDescent="0.3">
      <c r="N717" s="13"/>
    </row>
    <row r="718" spans="14:14" x14ac:dyDescent="0.3">
      <c r="N718" s="13"/>
    </row>
    <row r="719" spans="14:14" x14ac:dyDescent="0.3">
      <c r="N719" s="13"/>
    </row>
    <row r="720" spans="14:14" x14ac:dyDescent="0.3">
      <c r="N720" s="13"/>
    </row>
    <row r="721" spans="14:14" x14ac:dyDescent="0.3">
      <c r="N721" s="13"/>
    </row>
    <row r="722" spans="14:14" x14ac:dyDescent="0.3">
      <c r="N722" s="13"/>
    </row>
    <row r="723" spans="14:14" x14ac:dyDescent="0.3">
      <c r="N723" s="13"/>
    </row>
    <row r="724" spans="14:14" x14ac:dyDescent="0.3">
      <c r="N724" s="13"/>
    </row>
    <row r="725" spans="14:14" x14ac:dyDescent="0.3">
      <c r="N725" s="13"/>
    </row>
    <row r="726" spans="14:14" x14ac:dyDescent="0.3">
      <c r="N726" s="13"/>
    </row>
    <row r="727" spans="14:14" x14ac:dyDescent="0.3">
      <c r="N727" s="13"/>
    </row>
    <row r="728" spans="14:14" x14ac:dyDescent="0.3">
      <c r="N728" s="13"/>
    </row>
    <row r="729" spans="14:14" x14ac:dyDescent="0.3">
      <c r="N729" s="13"/>
    </row>
    <row r="730" spans="14:14" x14ac:dyDescent="0.3">
      <c r="N730" s="13"/>
    </row>
    <row r="731" spans="14:14" x14ac:dyDescent="0.3">
      <c r="N731" s="13"/>
    </row>
    <row r="732" spans="14:14" x14ac:dyDescent="0.3">
      <c r="N732" s="13"/>
    </row>
    <row r="733" spans="14:14" x14ac:dyDescent="0.3">
      <c r="N733" s="13"/>
    </row>
    <row r="734" spans="14:14" x14ac:dyDescent="0.3">
      <c r="N734" s="13"/>
    </row>
    <row r="735" spans="14:14" x14ac:dyDescent="0.3">
      <c r="N735" s="13"/>
    </row>
    <row r="736" spans="14:14" x14ac:dyDescent="0.3">
      <c r="N736" s="13"/>
    </row>
    <row r="737" spans="14:14" x14ac:dyDescent="0.3">
      <c r="N737" s="13"/>
    </row>
    <row r="738" spans="14:14" x14ac:dyDescent="0.3">
      <c r="N738" s="13"/>
    </row>
    <row r="739" spans="14:14" x14ac:dyDescent="0.3">
      <c r="N739" s="13"/>
    </row>
    <row r="740" spans="14:14" x14ac:dyDescent="0.3">
      <c r="N740" s="13"/>
    </row>
    <row r="741" spans="14:14" x14ac:dyDescent="0.3">
      <c r="N741" s="13"/>
    </row>
    <row r="742" spans="14:14" x14ac:dyDescent="0.3">
      <c r="N742" s="13"/>
    </row>
    <row r="743" spans="14:14" x14ac:dyDescent="0.3">
      <c r="N743" s="13"/>
    </row>
    <row r="744" spans="14:14" x14ac:dyDescent="0.3">
      <c r="N744" s="13"/>
    </row>
    <row r="745" spans="14:14" x14ac:dyDescent="0.3">
      <c r="N745" s="13"/>
    </row>
    <row r="746" spans="14:14" x14ac:dyDescent="0.3">
      <c r="N746" s="13"/>
    </row>
    <row r="747" spans="14:14" x14ac:dyDescent="0.3">
      <c r="N747" s="13"/>
    </row>
    <row r="748" spans="14:14" x14ac:dyDescent="0.3">
      <c r="N748" s="13"/>
    </row>
    <row r="749" spans="14:14" x14ac:dyDescent="0.3">
      <c r="N749" s="13"/>
    </row>
    <row r="750" spans="14:14" x14ac:dyDescent="0.3">
      <c r="N750" s="13"/>
    </row>
    <row r="751" spans="14:14" x14ac:dyDescent="0.3">
      <c r="N751" s="13"/>
    </row>
    <row r="752" spans="14:14" x14ac:dyDescent="0.3">
      <c r="N752" s="13"/>
    </row>
    <row r="753" spans="14:14" x14ac:dyDescent="0.3">
      <c r="N753" s="13"/>
    </row>
    <row r="754" spans="14:14" x14ac:dyDescent="0.3">
      <c r="N754" s="13"/>
    </row>
    <row r="755" spans="14:14" x14ac:dyDescent="0.3">
      <c r="N755" s="13"/>
    </row>
    <row r="756" spans="14:14" x14ac:dyDescent="0.3">
      <c r="N756" s="13"/>
    </row>
    <row r="757" spans="14:14" x14ac:dyDescent="0.3">
      <c r="N757" s="13"/>
    </row>
    <row r="758" spans="14:14" x14ac:dyDescent="0.3">
      <c r="N758" s="13"/>
    </row>
    <row r="759" spans="14:14" x14ac:dyDescent="0.3">
      <c r="N759" s="13"/>
    </row>
    <row r="760" spans="14:14" x14ac:dyDescent="0.3">
      <c r="N760" s="13"/>
    </row>
    <row r="761" spans="14:14" x14ac:dyDescent="0.3">
      <c r="N761" s="13"/>
    </row>
    <row r="762" spans="14:14" x14ac:dyDescent="0.3">
      <c r="N762" s="13"/>
    </row>
    <row r="763" spans="14:14" x14ac:dyDescent="0.3">
      <c r="N763" s="13"/>
    </row>
    <row r="764" spans="14:14" x14ac:dyDescent="0.3">
      <c r="N764" s="13"/>
    </row>
    <row r="765" spans="14:14" x14ac:dyDescent="0.3">
      <c r="N765" s="13"/>
    </row>
    <row r="766" spans="14:14" x14ac:dyDescent="0.3">
      <c r="N766" s="13"/>
    </row>
    <row r="767" spans="14:14" x14ac:dyDescent="0.3">
      <c r="N767" s="13"/>
    </row>
    <row r="768" spans="14:14" x14ac:dyDescent="0.3">
      <c r="N768" s="13"/>
    </row>
    <row r="769" spans="14:14" x14ac:dyDescent="0.3">
      <c r="N769" s="13"/>
    </row>
    <row r="770" spans="14:14" x14ac:dyDescent="0.3">
      <c r="N770" s="13"/>
    </row>
    <row r="771" spans="14:14" x14ac:dyDescent="0.3">
      <c r="N771" s="13"/>
    </row>
    <row r="772" spans="14:14" x14ac:dyDescent="0.3">
      <c r="N772" s="13"/>
    </row>
    <row r="773" spans="14:14" x14ac:dyDescent="0.3">
      <c r="N773" s="13"/>
    </row>
    <row r="774" spans="14:14" x14ac:dyDescent="0.3">
      <c r="N774" s="13"/>
    </row>
    <row r="775" spans="14:14" x14ac:dyDescent="0.3">
      <c r="N775" s="13"/>
    </row>
    <row r="776" spans="14:14" x14ac:dyDescent="0.3">
      <c r="N776" s="13"/>
    </row>
    <row r="777" spans="14:14" x14ac:dyDescent="0.3">
      <c r="N777" s="13"/>
    </row>
    <row r="778" spans="14:14" x14ac:dyDescent="0.3">
      <c r="N778" s="13"/>
    </row>
    <row r="779" spans="14:14" x14ac:dyDescent="0.3">
      <c r="N779" s="13"/>
    </row>
    <row r="780" spans="14:14" x14ac:dyDescent="0.3">
      <c r="N780" s="13"/>
    </row>
    <row r="781" spans="14:14" x14ac:dyDescent="0.3">
      <c r="N781" s="13"/>
    </row>
    <row r="782" spans="14:14" x14ac:dyDescent="0.3">
      <c r="N782" s="13"/>
    </row>
    <row r="783" spans="14:14" x14ac:dyDescent="0.3">
      <c r="N783" s="13"/>
    </row>
    <row r="784" spans="14:14" x14ac:dyDescent="0.3">
      <c r="N784" s="13"/>
    </row>
    <row r="785" spans="14:14" x14ac:dyDescent="0.3">
      <c r="N785" s="13"/>
    </row>
    <row r="786" spans="14:14" x14ac:dyDescent="0.3">
      <c r="N786" s="13"/>
    </row>
    <row r="787" spans="14:14" x14ac:dyDescent="0.3">
      <c r="N787" s="13"/>
    </row>
    <row r="788" spans="14:14" x14ac:dyDescent="0.3">
      <c r="N788" s="13"/>
    </row>
    <row r="789" spans="14:14" x14ac:dyDescent="0.3">
      <c r="N789" s="13"/>
    </row>
    <row r="790" spans="14:14" x14ac:dyDescent="0.3">
      <c r="N790" s="13"/>
    </row>
    <row r="791" spans="14:14" x14ac:dyDescent="0.3">
      <c r="N791" s="13"/>
    </row>
    <row r="792" spans="14:14" x14ac:dyDescent="0.3">
      <c r="N792" s="13"/>
    </row>
    <row r="793" spans="14:14" x14ac:dyDescent="0.3">
      <c r="N793" s="13"/>
    </row>
    <row r="794" spans="14:14" x14ac:dyDescent="0.3">
      <c r="N794" s="13"/>
    </row>
    <row r="795" spans="14:14" x14ac:dyDescent="0.3">
      <c r="N795" s="13"/>
    </row>
    <row r="796" spans="14:14" x14ac:dyDescent="0.3">
      <c r="N796" s="13"/>
    </row>
    <row r="797" spans="14:14" x14ac:dyDescent="0.3">
      <c r="N797" s="13"/>
    </row>
    <row r="798" spans="14:14" x14ac:dyDescent="0.3">
      <c r="N798" s="13"/>
    </row>
    <row r="799" spans="14:14" x14ac:dyDescent="0.3">
      <c r="N799" s="13"/>
    </row>
  </sheetData>
  <mergeCells count="1">
    <mergeCell ref="B2:N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ser_x0020_Defined xmlns="a5d8355a-3529-4eea-8d10-b4a75c6575f3" xsi:nil="true"/>
    <Theme xmlns="a5d8355a-3529-4eea-8d10-b4a75c6575f3" xsi:nil="true"/>
    <Project_x002f__x0020_Case_x0020_Number xmlns="a5d8355a-3529-4eea-8d10-b4a75c6575f3" xsi:nil="true"/>
    <Folder1 xmlns="a5d8355a-3529-4eea-8d10-b4a75c6575f3" xsi:nil="true"/>
    <Document_x0020_Type xmlns="a5d8355a-3529-4eea-8d10-b4a75c6575f3" xsi:nil="true"/>
    <Folder2 xmlns="a5d8355a-3529-4eea-8d10-b4a75c6575f3" xsi:nil="true"/>
    <Fund_x0020_Name xmlns="a5d8355a-3529-4eea-8d10-b4a75c6575f3" xsi:nil="true"/>
    <Org xmlns="a5d8355a-3529-4eea-8d10-b4a75c6575f3" xsi:nil="true"/>
    <Area_x0020_1 xmlns="a06af3a4-65f4-44aa-b975-839a2c88f011" xsi:nil="true"/>
    <Geographical xmlns="a5d8355a-3529-4eea-8d10-b4a75c6575f3" xsi:nil="true"/>
    <Personal_x0020_Data xmlns="a06af3a4-65f4-44aa-b975-839a2c88f011">false</Personal_x0020_Data>
    <Classification xmlns="a06af3a4-65f4-44aa-b975-839a2c88f011">Internal Only</Classification>
    <Person xmlns="a5d8355a-3529-4eea-8d10-b4a75c6575f3">
      <UserInfo>
        <DisplayName/>
        <AccountId xsi:nil="true"/>
        <AccountType/>
      </UserInfo>
    </Person>
    <_Flow_SignoffStatus xmlns="a5d8355a-3529-4eea-8d10-b4a75c6575f3" xsi:nil="true"/>
    <Calendar_x0020_Quarter xmlns="a06af3a4-65f4-44aa-b975-839a2c88f011" xsi:nil="true"/>
    <Calendar_x0020_Year xmlns="a06af3a4-65f4-44aa-b975-839a2c88f011" xsi:nil="true"/>
    <Calendar_x0020_Month xmlns="a06af3a4-65f4-44aa-b975-839a2c88f01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28BE038021FF47A4B63B6913A62EE6" ma:contentTypeVersion="36" ma:contentTypeDescription="Create a new document." ma:contentTypeScope="" ma:versionID="6a501a44bffae4d4311b7f7d70cb5628">
  <xsd:schema xmlns:xsd="http://www.w3.org/2001/XMLSchema" xmlns:xs="http://www.w3.org/2001/XMLSchema" xmlns:p="http://schemas.microsoft.com/office/2006/metadata/properties" xmlns:ns1="a5d8355a-3529-4eea-8d10-b4a75c6575f3" xmlns:ns3="a06af3a4-65f4-44aa-b975-839a2c88f011" targetNamespace="http://schemas.microsoft.com/office/2006/metadata/properties" ma:root="true" ma:fieldsID="5b8bcc4dfa146e0e1b080bd45a1f3c30" ns1:_="" ns3:_="">
    <xsd:import namespace="a5d8355a-3529-4eea-8d10-b4a75c6575f3"/>
    <xsd:import namespace="a06af3a4-65f4-44aa-b975-839a2c88f011"/>
    <xsd:element name="properties">
      <xsd:complexType>
        <xsd:sequence>
          <xsd:element name="documentManagement">
            <xsd:complexType>
              <xsd:all>
                <xsd:element ref="ns1:Folder1" minOccurs="0"/>
                <xsd:element ref="ns1:Folder2" minOccurs="0"/>
                <xsd:element ref="ns3:Calendar_x0020_Year" minOccurs="0"/>
                <xsd:element ref="ns3:Calendar_x0020_Month" minOccurs="0"/>
                <xsd:element ref="ns3:Calendar_x0020_Quarter" minOccurs="0"/>
                <xsd:element ref="ns3:Area_x0020_1" minOccurs="0"/>
                <xsd:element ref="ns1:Document_x0020_Type" minOccurs="0"/>
                <xsd:element ref="ns1:Org" minOccurs="0"/>
                <xsd:element ref="ns1:Theme" minOccurs="0"/>
                <xsd:element ref="ns1:Geographical" minOccurs="0"/>
                <xsd:element ref="ns1:Project_x002f__x0020_Case_x0020_Number" minOccurs="0"/>
                <xsd:element ref="ns1:User_x0020_Defined" minOccurs="0"/>
                <xsd:element ref="ns1:Fund_x0020_Name" minOccurs="0"/>
                <xsd:element ref="ns3:Personal_x0020_Data" minOccurs="0"/>
                <xsd:element ref="ns1:MediaServiceMetadata" minOccurs="0"/>
                <xsd:element ref="ns1:MediaServiceFastMetadata" minOccurs="0"/>
                <xsd:element ref="ns1:MediaServiceAutoTags" minOccurs="0"/>
                <xsd:element ref="ns3:SharedWithUsers" minOccurs="0"/>
                <xsd:element ref="ns3:SharedWithDetails" minOccurs="0"/>
                <xsd:element ref="ns3:Classification"/>
                <xsd:element ref="ns1:MediaServiceEventHashCode" minOccurs="0"/>
                <xsd:element ref="ns1:MediaServiceGenerationTime" minOccurs="0"/>
                <xsd:element ref="ns1:MediaServiceOCR" minOccurs="0"/>
                <xsd:element ref="ns1:MediaServiceDateTaken" minOccurs="0"/>
                <xsd:element ref="ns1:_Flow_SignoffStatus" minOccurs="0"/>
                <xsd:element ref="ns1:MediaServiceAutoKeyPoints" minOccurs="0"/>
                <xsd:element ref="ns1:MediaServiceKeyPoints" minOccurs="0"/>
                <xsd:element ref="ns1:Person" minOccurs="0"/>
                <xsd:element ref="ns1:MediaLengthInSeconds" minOccurs="0"/>
                <xsd:element ref="ns1: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8355a-3529-4eea-8d10-b4a75c6575f3" elementFormDefault="qualified">
    <xsd:import namespace="http://schemas.microsoft.com/office/2006/documentManagement/types"/>
    <xsd:import namespace="http://schemas.microsoft.com/office/infopath/2007/PartnerControls"/>
    <xsd:element name="Folder1" ma:index="0" nillable="true" ma:displayName="Folder 1" ma:format="Dropdown" ma:indexed="true" ma:internalName="Folder1">
      <xsd:simpleType>
        <xsd:restriction base="dms:Choice">
          <xsd:enumeration value="Asset Allocation"/>
          <xsd:enumeration value="Benchmarks"/>
          <xsd:enumeration value="Bonds - Global"/>
          <xsd:enumeration value="Bonds - UK - Corporate"/>
          <xsd:enumeration value="Bonds- Multi Asset Credit"/>
          <xsd:enumeration value="Diversifying Growth Funds"/>
          <xsd:enumeration value="Equities - Emerging Markets"/>
          <xsd:enumeration value="Equities - Global - Core"/>
          <xsd:enumeration value="Equities - Global - High Alpha"/>
          <xsd:enumeration value="Equities - Global - Low Volatility"/>
          <xsd:enumeration value="Equities - Global - Smaller Companies"/>
          <xsd:enumeration value="Equities - Global - Sustainable"/>
          <xsd:enumeration value="Equities - UK"/>
          <xsd:enumeration value="Infrastructure"/>
          <xsd:enumeration value="Investments Administration"/>
          <xsd:enumeration value="Legacy Listed"/>
          <xsd:enumeration value="Liability Driven Investment"/>
          <xsd:enumeration value="Macro Risk Analytics"/>
          <xsd:enumeration value="Overlay - Currency Hedging"/>
          <xsd:enumeration value="Partnerships"/>
          <xsd:enumeration value="Passive"/>
          <xsd:enumeration value="PM Research"/>
          <xsd:enumeration value="Private Debt"/>
          <xsd:enumeration value="Private Equity"/>
          <xsd:enumeration value="Property"/>
          <xsd:enumeration value="Prospective"/>
          <xsd:enumeration value="Responsible Investment"/>
          <xsd:enumeration value="Risk Modelling"/>
          <xsd:enumeration value="Secured Income"/>
          <xsd:enumeration value="Service providers"/>
          <xsd:enumeration value="Transition Management"/>
        </xsd:restriction>
      </xsd:simpleType>
    </xsd:element>
    <xsd:element name="Folder2" ma:index="1" nillable="true" ma:displayName="Folder 2" ma:format="Dropdown" ma:indexed="true" ma:internalName="Folder2">
      <xsd:simpleType>
        <xsd:restriction base="dms:Choice">
          <xsd:enumeration value="Active"/>
          <xsd:enumeration value="Codes and Guidance"/>
          <xsd:enumeration value="Cross Pool"/>
          <xsd:enumeration value="Engagement"/>
          <xsd:enumeration value="ESG Data"/>
          <xsd:enumeration value="Footprinting"/>
          <xsd:enumeration value="FRC"/>
          <xsd:enumeration value="Future Fit"/>
          <xsd:enumeration value="Green Task Force"/>
          <xsd:enumeration value="Historic"/>
          <xsd:enumeration value="IIGCC"/>
          <xsd:enumeration value="LAPFF"/>
          <xsd:enumeration value="New Investments"/>
          <xsd:enumeration value="No second folder"/>
          <xsd:enumeration value="Pre existing Investments"/>
          <xsd:enumeration value="PRI"/>
          <xsd:enumeration value="Project"/>
          <xsd:enumeration value="Prospective Investments"/>
          <xsd:enumeration value="Reporting Brunel"/>
          <xsd:enumeration value="Research"/>
          <xsd:enumeration value="SDG Development"/>
          <xsd:enumeration value="Shareaction"/>
          <xsd:enumeration value="TPI"/>
          <xsd:enumeration value="Voting"/>
        </xsd:restriction>
      </xsd:simpleType>
    </xsd:element>
    <xsd:element name="Document_x0020_Type" ma:index="8" nillable="true" ma:displayName="Document Type" ma:internalName="Document_x0020_Type">
      <xsd:complexType>
        <xsd:complexContent>
          <xsd:extension base="dms:MultiChoice">
            <xsd:sequence>
              <xsd:element name="Value" maxOccurs="unbounded" minOccurs="0" nillable="true">
                <xsd:simpleType>
                  <xsd:restriction base="dms:Choice">
                    <xsd:enumeration value="Agenda"/>
                    <xsd:enumeration value="Annual Report"/>
                    <xsd:enumeration value="Board"/>
                    <xsd:enumeration value="Calls &amp; distributions"/>
                    <xsd:enumeration value="Cash flow modelling"/>
                    <xsd:enumeration value="Communications"/>
                    <xsd:enumeration value="Consultation Response"/>
                    <xsd:enumeration value="Contract"/>
                    <xsd:enumeration value="Draft"/>
                    <xsd:enumeration value="Due diligence"/>
                    <xsd:enumeration value="Event"/>
                    <xsd:enumeration value="Evaluation"/>
                    <xsd:enumeration value="Fact Sheet"/>
                    <xsd:enumeration value="Final"/>
                    <xsd:enumeration value="Framework"/>
                    <xsd:enumeration value="Fund Prospectus"/>
                    <xsd:enumeration value="Governance Doc"/>
                    <xsd:enumeration value="Guidance"/>
                    <xsd:enumeration value="Holdings"/>
                    <xsd:enumeration value="Investor Note"/>
                    <xsd:enumeration value="Legal Docs"/>
                    <xsd:enumeration value="Market Mapping"/>
                    <xsd:enumeration value="Markets"/>
                    <xsd:enumeration value="Minutes/Meeting Note"/>
                    <xsd:enumeration value="Methodology"/>
                    <xsd:enumeration value="Monthly Report"/>
                    <xsd:enumeration value="News"/>
                    <xsd:enumeration value="Performance"/>
                    <xsd:enumeration value="Presentations"/>
                    <xsd:enumeration value="Project Note"/>
                    <xsd:enumeration value="Quarterly Report"/>
                    <xsd:enumeration value="Quote"/>
                    <xsd:enumeration value="RAG"/>
                    <xsd:enumeration value="Reports"/>
                    <xsd:enumeration value="Research"/>
                    <xsd:enumeration value="Risk Analytics"/>
                    <xsd:enumeration value="Specification"/>
                    <xsd:enumeration value="Summary Terms"/>
                    <xsd:enumeration value="Teaser"/>
                    <xsd:enumeration value="Tender"/>
                    <xsd:enumeration value="Tender Submissions"/>
                    <xsd:enumeration value="Tender Questions"/>
                    <xsd:enumeration value="Term sheet"/>
                    <xsd:enumeration value="Trade Summary"/>
                    <xsd:enumeration value="Valuations"/>
                    <xsd:enumeration value="Voting"/>
                    <xsd:enumeration value="Whitepaper"/>
                  </xsd:restriction>
                </xsd:simpleType>
              </xsd:element>
            </xsd:sequence>
          </xsd:extension>
        </xsd:complexContent>
      </xsd:complexType>
    </xsd:element>
    <xsd:element name="Org" ma:index="9" nillable="true" ma:displayName="Organisation" ma:list="{5afffc3f-398b-4f34-b372-1683515a39c4}" ma:internalName="Org" ma:readOnly="false" ma:showField="Title">
      <xsd:complexType>
        <xsd:complexContent>
          <xsd:extension base="dms:MultiChoiceLookup">
            <xsd:sequence>
              <xsd:element name="Value" type="dms:Lookup" maxOccurs="unbounded" minOccurs="0" nillable="true"/>
            </xsd:sequence>
          </xsd:extension>
        </xsd:complexContent>
      </xsd:complexType>
    </xsd:element>
    <xsd:element name="Theme" ma:index="10" nillable="true" ma:displayName="Theme" ma:internalName="Theme">
      <xsd:complexType>
        <xsd:complexContent>
          <xsd:extension base="dms:MultiChoice">
            <xsd:sequence>
              <xsd:element name="Value" maxOccurs="unbounded" minOccurs="0" nillable="true">
                <xsd:simpleType>
                  <xsd:restriction base="dms:Choice">
                    <xsd:enumeration value="Adaptation"/>
                    <xsd:enumeration value="Affordable and Clean Energy (7)"/>
                    <xsd:enumeration value="Ageing"/>
                    <xsd:enumeration value="AI"/>
                    <xsd:enumeration value="Alcohol"/>
                    <xsd:enumeration value="Arms"/>
                    <xsd:enumeration value="Autonomous Vehicles"/>
                    <xsd:enumeration value="Blockchain"/>
                    <xsd:enumeration value="Clean Energy"/>
                    <xsd:enumeration value="Clean water and sanitation (6)"/>
                    <xsd:enumeration value="Climate Action (13)"/>
                    <xsd:enumeration value="Coal"/>
                    <xsd:enumeration value="Cyber Security"/>
                    <xsd:enumeration value="Decent Work and Economic Growth (8)"/>
                    <xsd:enumeration value="Demographics"/>
                    <xsd:enumeration value="Diversity"/>
                    <xsd:enumeration value="Drugs"/>
                    <xsd:enumeration value="Education (4)"/>
                    <xsd:enumeration value="Energy Security"/>
                    <xsd:enumeration value="Environmental"/>
                    <xsd:enumeration value="Food &amp; Agriculture"/>
                    <xsd:enumeration value="Fossil Fuels"/>
                    <xsd:enumeration value="Gambling"/>
                    <xsd:enumeration value="Gender Equality (5)"/>
                    <xsd:enumeration value="Governance"/>
                    <xsd:enumeration value="Health and Well-Being (3)"/>
                    <xsd:enumeration value="Human Capital"/>
                    <xsd:enumeration value="Hunger (2)"/>
                    <xsd:enumeration value="Industry, Innovation and Infrastructure (9)"/>
                    <xsd:enumeration value="Labour Standards"/>
                    <xsd:enumeration value="LBGTQ"/>
                    <xsd:enumeration value="Life Below Water (14)"/>
                    <xsd:enumeration value="Life on Land (15)"/>
                    <xsd:enumeration value="Nuclear"/>
                    <xsd:enumeration value="Partnerships for the Goals (17)"/>
                    <xsd:enumeration value="Peace, Justice and Strong Institutions (16)"/>
                    <xsd:enumeration value="Plastics"/>
                    <xsd:enumeration value="Pornography"/>
                    <xsd:enumeration value="Poverty (1)"/>
                    <xsd:enumeration value="Reduced Inequalities (10)"/>
                    <xsd:enumeration value="Responsible Consumption and Production (12)"/>
                    <xsd:enumeration value="Sanctions"/>
                    <xsd:enumeration value="SDG's"/>
                    <xsd:enumeration value="Slavery"/>
                    <xsd:enumeration value="Social"/>
                    <xsd:enumeration value="Sustainable Cities and Communities (11)"/>
                    <xsd:enumeration value="Tax"/>
                    <xsd:enumeration value="Tobacco"/>
                    <xsd:enumeration value="Water"/>
                  </xsd:restriction>
                </xsd:simpleType>
              </xsd:element>
            </xsd:sequence>
          </xsd:extension>
        </xsd:complexContent>
      </xsd:complexType>
    </xsd:element>
    <xsd:element name="Geographical" ma:index="11" nillable="true" ma:displayName="Geographical/ Sector" ma:format="Dropdown" ma:indexed="true" ma:internalName="Geographical">
      <xsd:simpleType>
        <xsd:restriction base="dms:Choice">
          <xsd:enumeration value="Asia Pacific"/>
          <xsd:enumeration value="Automotives"/>
          <xsd:enumeration value="Emerging Markets"/>
          <xsd:enumeration value="Europe"/>
          <xsd:enumeration value="Global"/>
          <xsd:enumeration value="India"/>
          <xsd:enumeration value="Japan"/>
          <xsd:enumeration value="Mining"/>
          <xsd:enumeration value="Oil/Gas"/>
          <xsd:enumeration value="Pharmaceutical"/>
          <xsd:enumeration value="UK"/>
          <xsd:enumeration value="US"/>
        </xsd:restriction>
      </xsd:simpleType>
    </xsd:element>
    <xsd:element name="Project_x002f__x0020_Case_x0020_Number" ma:index="12" nillable="true" ma:displayName="Project/ Case Number" ma:format="Dropdown" ma:internalName="Project_x002f__x0020_Case_x0020_Number">
      <xsd:simpleType>
        <xsd:restriction base="dms:Choice">
          <xsd:enumeration value="Passive Tender"/>
          <xsd:enumeration value="Other"/>
        </xsd:restriction>
      </xsd:simpleType>
    </xsd:element>
    <xsd:element name="User_x0020_Defined" ma:index="13" nillable="true" ma:displayName="User Defined" ma:description="DO NOT USE INSTEAD OF TAGS. FOR TIMES WHERE TAG NOT AVAILABLE - PLEASE REQUEST." ma:indexed="true" ma:internalName="User_x0020_Defined">
      <xsd:simpleType>
        <xsd:restriction base="dms:Text">
          <xsd:maxLength value="255"/>
        </xsd:restriction>
      </xsd:simpleType>
    </xsd:element>
    <xsd:element name="Fund_x0020_Name" ma:index="14" nillable="true" ma:displayName="Fund Name" ma:format="Dropdown" ma:internalName="Fund_x0020_Name">
      <xsd:complexType>
        <xsd:complexContent>
          <xsd:extension base="dms:MultiChoiceFillIn">
            <xsd:sequence>
              <xsd:element name="Value" maxOccurs="unbounded" minOccurs="0" nillable="true">
                <xsd:simpleType>
                  <xsd:union memberTypes="dms:Text">
                    <xsd:simpleType>
                      <xsd:restriction base="dms:Choice">
                        <xsd:enumeration value="21 Centrale Partners III"/>
                        <xsd:enumeration value="21 Investimenti II"/>
                        <xsd:enumeration value="3i Europartners Va, L.P."/>
                        <xsd:enumeration value="ACMII Investor, L.P"/>
                        <xsd:enumeration value="ACMPC Investor L.P."/>
                        <xsd:enumeration value="Actis Energy 4"/>
                        <xsd:enumeration value="Actis Energy 4 AIV"/>
                        <xsd:enumeration value="Advent International GPE Fund VII"/>
                        <xsd:enumeration value="AEW UK Core Property Fund"/>
                        <xsd:enumeration value="Aloe Environment Fund II"/>
                        <xsd:enumeration value="Alpha Private Equity Fund 6 (SCA)"/>
                        <xsd:enumeration value="Althelia Sustainable Ocean Fund"/>
                        <xsd:enumeration value="Altira Technology Fund V, L.P."/>
                        <xsd:enumeration value="Ambienta III"/>
                        <xsd:enumeration value="APAX Europe VII - B, L.P."/>
                        <xsd:enumeration value="Apia Regional office Fund Unit Trust"/>
                        <xsd:enumeration value="Apollo Overseas Partners VII, L.P."/>
                        <xsd:enumeration value="Asia Environmental Partners II, L.P."/>
                        <xsd:enumeration value="Aviva Investors UK Real Estate Recovery Fund"/>
                        <xsd:enumeration value="Barings North American Private Loan Fund (Cayman)-A"/>
                        <xsd:enumeration value="Blue River Capital I, LLC"/>
                        <xsd:enumeration value="BlueBay Direct Lending Fund III"/>
                        <xsd:enumeration value="BlueBay Direct Lending UK Fund"/>
                        <xsd:enumeration value="BlueBay Senior Loan Fund"/>
                        <xsd:enumeration value="Braemar Energy Ventures II, L.P."/>
                        <xsd:enumeration value="Brait IV, L.P."/>
                        <xsd:enumeration value="Brazos Equity Fund II, L.P."/>
                        <xsd:enumeration value="Brazos Equity Fund III, L.P."/>
                        <xsd:enumeration value="Bridges Property Alternatives Fund III"/>
                        <xsd:enumeration value="Bridges Property Alternatives Fund IV"/>
                        <xsd:enumeration value="Capitalworks Private Equity Fund II, L.P."/>
                        <xsd:enumeration value="Charter Hall Prime Industrial Fund"/>
                        <xsd:enumeration value="China Environment Fund III, L.P."/>
                        <xsd:enumeration value="Chrysalix Energy II U.S. Limited Partnership"/>
                        <xsd:enumeration value="Copenhagen Infrastructure II K/S"/>
                        <xsd:enumeration value="Copenhagen Infrastructure III K/S"/>
                        <xsd:enumeration value="CPE Private Equity LP"/>
                        <xsd:enumeration value="DBL Partner III"/>
                        <xsd:enumeration value="Demeter Fund"/>
                        <xsd:enumeration value="DFJ Element, L.P."/>
                        <xsd:enumeration value="Element Partners II-A, L.P."/>
                        <xsd:enumeration value="Emerging Europe Convergence Fund II, L.P."/>
                        <xsd:enumeration value="Equistone Partners Europe Fund IV"/>
                        <xsd:enumeration value="Equitix Energy Efficiency Fund LP"/>
                        <xsd:enumeration value="Equitix Fund IV LP"/>
                        <xsd:enumeration value="Fir Tree SOF VI (Cayman) LP"/>
                        <xsd:enumeration value="FJOF3 Residential Coinvestment Fund (Yen) L.P."/>
                        <xsd:enumeration value="FREIF II Warehouse Co-Invest Alternative B. L.P"/>
                        <xsd:enumeration value="GEF Clean Technology Fund, L.P."/>
                        <xsd:enumeration value="Generation Climate Solutions Fund II (Cayman)"/>
                        <xsd:enumeration value="Generation IM Credit Feeder Fund III"/>
                        <xsd:enumeration value="GIM (Global Equity) Investment"/>
                        <xsd:enumeration value="Glennmont Clean Energy Fund Europe II 'A' LP"/>
                        <xsd:enumeration value="Global Environment Emerging Markets Fund III, L.P."/>
                        <xsd:enumeration value="Goodman European Logistics Fund"/>
                        <xsd:enumeration value="Gramercy-Townsend Feeder Limited"/>
                        <xsd:enumeration value="Greystar Growth and Income Fund (QFPF)"/>
                        <xsd:enumeration value="GTI10 Institutional Investors Company"/>
                        <xsd:enumeration value="Harbor Group KF39"/>
                        <xsd:enumeration value="Hercules Unit Trust"/>
                        <xsd:enumeration value="Hermes Property Unit Trust"/>
                        <xsd:enumeration value="ICE Balanced Fund"/>
                        <xsd:enumeration value="Igloo Regeneration Limited Partnership"/>
                        <xsd:enumeration value="Infracapital Greenfield Partners I LP"/>
                        <xsd:enumeration value="KKR Evergreen Co Invest II LP"/>
                        <xsd:enumeration value="Mirova Core Infrastructure Fund II"/>
                        <xsd:enumeration value="M&amp;G Financing Fund"/>
                        <xsd:enumeration value="M&amp;G Real Estate Debt fund II"/>
                        <xsd:enumeration value="M&amp;G Real Estate Debt fund III"/>
                        <xsd:enumeration value="NGEN II, L.P."/>
                        <xsd:enumeration value="Nth Power Fund IV, L.P."/>
                        <xsd:enumeration value="Nth Power Technologies Fund II-A, L.P."/>
                        <xsd:enumeration value="Palatine Private Equity Impact Investing Fund"/>
                        <xsd:enumeration value="Pegasus Partners V, L.P."/>
                        <xsd:enumeration value="Permira Credit Solutions III Senior GBP"/>
                        <xsd:enumeration value="Prologis Targeted Europe Logistics Fund"/>
                        <xsd:enumeration value="Quadriga Capital Private Equity Fund III, L.P."/>
                        <xsd:enumeration value="Rockport Capital Partners III, L.P."/>
                        <xsd:enumeration value="Rockspring Hanover Property Unit Trust"/>
                        <xsd:enumeration value="SLI European Real Estate Club III LP"/>
                        <xsd:enumeration value="SLI European Real Estate Club LP"/>
                        <xsd:enumeration value="Standard Life Investments UK Retail Park Trust"/>
                        <xsd:enumeration value="Standard Life Investments UK Shopping Centre Trust"/>
                        <xsd:enumeration value="Technology Partners Fund VIII, L.P."/>
                        <xsd:enumeration value="Temporis Operational Renewable Energy Strategy"/>
                        <xsd:enumeration value="Temporis Renewable Energy LP"/>
                        <xsd:enumeration value="Terra Firma Capital Partners III, L.P."/>
                        <xsd:enumeration value="TH Global Real Estate Debt Fund II"/>
                        <xsd:enumeration value="The Lightyear Fund II, L.P."/>
                        <xsd:enumeration value="The Lyme Forest Fund IV FB LP"/>
                        <xsd:enumeration value="Threadneedle Inv Strategic Property Fund IV Trust"/>
                        <xsd:enumeration value="Threadneedle Low Carbon Workplace Trust"/>
                        <xsd:enumeration value="TIAA-CREF Global Agriculture II LLC"/>
                        <xsd:enumeration value="UBS Triton Property Fund (Jersey)"/>
                        <xsd:enumeration value="UBS Triton Property Unit Trust"/>
                        <xsd:enumeration value="UNITE UK Student Accommodation Fund"/>
                        <xsd:enumeration value="VantagePoint Cleantech Partners, L.P."/>
                        <xsd:enumeration value="West End of London Property Unit Trust"/>
                        <xsd:enumeration value="PG Life"/>
                      </xsd:restriction>
                    </xsd:simpleType>
                  </xsd:union>
                </xsd:simpleType>
              </xsd:element>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_Flow_SignoffStatus" ma:index="32" nillable="true" ma:displayName="Sign-off status" ma:internalName="Sign_x002d_off_x0020_status">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Person" ma:index="35"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36" nillable="true" ma:displayName="Length (seconds)" ma:internalName="MediaLengthInSeconds" ma:readOnly="true">
      <xsd:simpleType>
        <xsd:restriction base="dms:Unknown"/>
      </xsd:simpleType>
    </xsd:element>
    <xsd:element name="MediaServiceLocation" ma:index="3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alendar_x0020_Year" ma:index="4" nillable="true" ma:displayName="Calendar Year" ma:format="Dropdown" ma:indexed="true" ma:internalName="Calendar_x0020_Year">
      <xsd:simpleType>
        <xsd:restriction base="dms:Choice">
          <xsd:enumeration value="2020"/>
          <xsd:enumeration value="2019"/>
          <xsd:enumeration value="2018"/>
          <xsd:enumeration value="2017"/>
          <xsd:enumeration value="2016"/>
          <xsd:enumeration value="2015"/>
          <xsd:enumeration value="2014"/>
          <xsd:enumeration value="2013"/>
          <xsd:enumeration value="2012"/>
        </xsd:restriction>
      </xsd:simpleType>
    </xsd:element>
    <xsd:element name="Calendar_x0020_Month" ma:index="5" nillable="true" ma:displayName="Calendar Month" ma:format="Dropdown" ma:indexed="true" ma:internalName="Calendar_x0020_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alendar_x0020_Quarter" ma:index="6" nillable="true" ma:displayName="Calendar Quarter" ma:format="Dropdown" ma:indexed="true" ma:internalName="Calendar_x0020_Quarter">
      <xsd:simpleType>
        <xsd:restriction base="dms:Choice">
          <xsd:enumeration value="Q1"/>
          <xsd:enumeration value="Q2"/>
          <xsd:enumeration value="Q3"/>
          <xsd:enumeration value="Q4"/>
        </xsd:restriction>
      </xsd:simpleType>
    </xsd:element>
    <xsd:element name="Area_x0020_1" ma:index="7" nillable="true" ma:displayName="Area" ma:description="SF 'Area' for Advice" ma:internalName="Area_x0020_1">
      <xsd:complexType>
        <xsd:complexContent>
          <xsd:extension base="dms:MultiChoice">
            <xsd:sequence>
              <xsd:element name="Value" maxOccurs="unbounded" minOccurs="0" nillable="true">
                <xsd:simpleType>
                  <xsd:restriction base="dms:Choice">
                    <xsd:enumeration value="Agriculture"/>
                    <xsd:enumeration value="BIC"/>
                    <xsd:enumeration value="Blue Finance Principles"/>
                    <xsd:enumeration value="BOB"/>
                    <xsd:enumeration value="Bonds"/>
                    <xsd:enumeration value="Bonds - Global"/>
                    <xsd:enumeration value="Bonds - UK - Corporate"/>
                    <xsd:enumeration value="Bonds- Multi Asset Credit"/>
                    <xsd:enumeration value="Client"/>
                    <xsd:enumeration value="Diversifying Growth Funds"/>
                    <xsd:enumeration value="Equities"/>
                    <xsd:enumeration value="Equities - Emerging Markets"/>
                    <xsd:enumeration value="Equities - Global - Core"/>
                    <xsd:enumeration value="Equities - Global - High Alpha"/>
                    <xsd:enumeration value="Equities - Global - Low Volatility"/>
                    <xsd:enumeration value="Equities - Global - Smaller Companies"/>
                    <xsd:enumeration value="Equities - Global - Sustainable"/>
                    <xsd:enumeration value="Equities - UK"/>
                    <xsd:enumeration value="Fixed income"/>
                    <xsd:enumeration value="Infrastructure"/>
                    <xsd:enumeration value="Investments"/>
                    <xsd:enumeration value="Legacy Listed"/>
                    <xsd:enumeration value="Liability Driven Investment"/>
                    <xsd:enumeration value="Long Lease Property"/>
                    <xsd:enumeration value="Passive"/>
                    <xsd:enumeration value="Private Debt"/>
                    <xsd:enumeration value="Private Equity"/>
                    <xsd:enumeration value="Private Markets"/>
                    <xsd:enumeration value="Property"/>
                    <xsd:enumeration value="Real estate"/>
                    <xsd:enumeration value="Renewables"/>
                    <xsd:enumeration value="Responsible Investment"/>
                    <xsd:enumeration value="secured income"/>
                    <xsd:enumeration value="SIC"/>
                    <xsd:enumeration value="Smart Beta"/>
                    <xsd:enumeration value="TAA"/>
                    <xsd:enumeration value="Timber"/>
                    <xsd:enumeration value="Transition"/>
                  </xsd:restriction>
                </xsd:simpleType>
              </xsd:element>
            </xsd:sequence>
          </xsd:extension>
        </xsd:complexContent>
      </xsd:complexType>
    </xsd:element>
    <xsd:element name="Personal_x0020_Data" ma:index="15" nillable="true" ma:displayName="Personal Data" ma:default="0" ma:internalName="Personal_x0020_Data">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Classification" ma:index="27"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132D9A-C446-4258-B0BC-B4DAAF4B9C62}">
  <ds:schemaRefs>
    <ds:schemaRef ds:uri="http://schemas.microsoft.com/sharepoint/v3/contenttype/forms"/>
  </ds:schemaRefs>
</ds:datastoreItem>
</file>

<file path=customXml/itemProps2.xml><?xml version="1.0" encoding="utf-8"?>
<ds:datastoreItem xmlns:ds="http://schemas.openxmlformats.org/officeDocument/2006/customXml" ds:itemID="{63ED8F07-12ED-4DD3-8F1C-C90F9633CE3D}">
  <ds:schemaRefs>
    <ds:schemaRef ds:uri="http://www.w3.org/XML/1998/namespace"/>
    <ds:schemaRef ds:uri="http://schemas.microsoft.com/office/2006/documentManagement/types"/>
    <ds:schemaRef ds:uri="http://purl.org/dc/terms/"/>
    <ds:schemaRef ds:uri="a06af3a4-65f4-44aa-b975-839a2c88f011"/>
    <ds:schemaRef ds:uri="http://purl.org/dc/elements/1.1/"/>
    <ds:schemaRef ds:uri="a5d8355a-3529-4eea-8d10-b4a75c6575f3"/>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D21E36A-3BD2-468F-AFF0-8F5703C07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8355a-3529-4eea-8d10-b4a75c6575f3"/>
    <ds:schemaRef ds:uri="a06af3a4-65f4-44aa-b975-839a2c88f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Alex Monro</cp:lastModifiedBy>
  <cp:revision/>
  <dcterms:created xsi:type="dcterms:W3CDTF">2021-10-13T10:55:50Z</dcterms:created>
  <dcterms:modified xsi:type="dcterms:W3CDTF">2022-01-25T14:30:28Z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0x0101007F28BE038021FF47A4B63B6913A62EE6</vt:lpwstr>
  </property>
</Properties>
</file>